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0" documentId="8_{731B5AD4-3082-4674-9907-49EE28F61E56}" xr6:coauthVersionLast="47" xr6:coauthVersionMax="47" xr10:uidLastSave="{00000000-0000-0000-0000-000000000000}"/>
  <workbookProtection workbookAlgorithmName="SHA-512" workbookHashValue="HZal0lygp4Vglfha7Mj5C/474KQ4iWyl0QgccTRemX6xaqetYfE4y2P9j47qnkGm02MLSFOXcEJfqcLFhOWP/w==" workbookSaltValue="ISLD8S/7nSmcHcOjeCpH7Q==" workbookSpinCount="100000" lockStructure="1"/>
  <bookViews>
    <workbookView xWindow="28680" yWindow="-120" windowWidth="57840" windowHeight="23520" tabRatio="720" xr2:uid="{00000000-000D-0000-FFFF-FFFF00000000}"/>
  </bookViews>
  <sheets>
    <sheet name="記入例（※記入前に必ずご参照ください）" sheetId="15" r:id="rId1"/>
    <sheet name="【要編集】記入用紙" sheetId="11" r:id="rId2"/>
    <sheet name="出力欄（※記入不可）" sheetId="1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7" i="11" l="1"/>
  <c r="K87" i="11"/>
  <c r="K84" i="16" l="1"/>
  <c r="K85" i="16"/>
  <c r="K86" i="16"/>
  <c r="K87" i="16"/>
  <c r="K88" i="16"/>
  <c r="K56" i="16"/>
  <c r="K57" i="16"/>
  <c r="K58" i="16"/>
  <c r="K59" i="16"/>
  <c r="K60" i="16"/>
  <c r="K28" i="16"/>
  <c r="K29" i="16"/>
  <c r="K30" i="16"/>
  <c r="K31" i="16"/>
  <c r="K32" i="16"/>
  <c r="K89" i="16" l="1"/>
  <c r="K35" i="11"/>
  <c r="J35" i="11"/>
  <c r="K33" i="16" s="1"/>
  <c r="K55" i="16"/>
  <c r="K83" i="16"/>
  <c r="J83" i="16"/>
  <c r="J84" i="16"/>
  <c r="J85" i="16"/>
  <c r="J86" i="16"/>
  <c r="J87" i="16"/>
  <c r="J88" i="16"/>
  <c r="I83" i="16"/>
  <c r="I84" i="16"/>
  <c r="I85" i="16"/>
  <c r="I86" i="16"/>
  <c r="I87" i="16"/>
  <c r="I88" i="16"/>
  <c r="I89" i="16"/>
  <c r="J55" i="16"/>
  <c r="J56" i="16"/>
  <c r="J57" i="16"/>
  <c r="J58" i="16"/>
  <c r="J59" i="16"/>
  <c r="J60" i="16"/>
  <c r="I55" i="16"/>
  <c r="I56" i="16"/>
  <c r="I57" i="16"/>
  <c r="I58" i="16"/>
  <c r="I59" i="16"/>
  <c r="I60" i="16"/>
  <c r="I61" i="16"/>
  <c r="H83" i="16"/>
  <c r="H84" i="16"/>
  <c r="H85" i="16"/>
  <c r="H86" i="16"/>
  <c r="H87" i="16"/>
  <c r="H88" i="16"/>
  <c r="H89" i="16"/>
  <c r="H55" i="16"/>
  <c r="H56" i="16"/>
  <c r="H57" i="16"/>
  <c r="H58" i="16"/>
  <c r="H59" i="16"/>
  <c r="H60" i="16"/>
  <c r="H61" i="16"/>
  <c r="B84" i="16"/>
  <c r="B56" i="16"/>
  <c r="J32" i="16"/>
  <c r="I32" i="16"/>
  <c r="H32" i="16"/>
  <c r="J31" i="16"/>
  <c r="I31" i="16"/>
  <c r="H31" i="16"/>
  <c r="J30" i="16"/>
  <c r="I30" i="16"/>
  <c r="H30" i="16"/>
  <c r="J29" i="16"/>
  <c r="I29" i="16"/>
  <c r="H29" i="16"/>
  <c r="J28" i="16"/>
  <c r="I28" i="16"/>
  <c r="H28" i="16"/>
  <c r="B28" i="16"/>
  <c r="J93" i="16"/>
  <c r="J89" i="16" l="1"/>
  <c r="C8" i="16"/>
  <c r="K87" i="15"/>
  <c r="J87" i="15"/>
  <c r="K61" i="15"/>
  <c r="J61" i="15"/>
  <c r="K35" i="15"/>
  <c r="J35" i="15"/>
  <c r="D64" i="16"/>
  <c r="D36" i="16"/>
  <c r="D8" i="16"/>
  <c r="K82" i="16"/>
  <c r="J82" i="16"/>
  <c r="I82" i="16"/>
  <c r="H82" i="16"/>
  <c r="K81" i="16"/>
  <c r="J81" i="16"/>
  <c r="I81" i="16"/>
  <c r="H81" i="16"/>
  <c r="K80" i="16"/>
  <c r="J80" i="16"/>
  <c r="I80" i="16"/>
  <c r="H80" i="16"/>
  <c r="K79" i="16"/>
  <c r="J79" i="16"/>
  <c r="I79" i="16"/>
  <c r="H79" i="16"/>
  <c r="K78" i="16"/>
  <c r="J78" i="16"/>
  <c r="I78" i="16"/>
  <c r="H78" i="16"/>
  <c r="K77" i="16"/>
  <c r="J77" i="16"/>
  <c r="I77" i="16"/>
  <c r="H77" i="16"/>
  <c r="K76" i="16"/>
  <c r="J76" i="16"/>
  <c r="I76" i="16"/>
  <c r="H76" i="16"/>
  <c r="K75" i="16"/>
  <c r="J75" i="16"/>
  <c r="I75" i="16"/>
  <c r="H75" i="16"/>
  <c r="K74" i="16"/>
  <c r="J74" i="16"/>
  <c r="I74" i="16"/>
  <c r="H74" i="16"/>
  <c r="K73" i="16"/>
  <c r="J73" i="16"/>
  <c r="I73" i="16"/>
  <c r="H73" i="16"/>
  <c r="K72" i="16"/>
  <c r="J72" i="16"/>
  <c r="I72" i="16"/>
  <c r="H72" i="16"/>
  <c r="K71" i="16"/>
  <c r="J71" i="16"/>
  <c r="I71" i="16"/>
  <c r="H71" i="16"/>
  <c r="K70" i="16"/>
  <c r="J70" i="16"/>
  <c r="I70" i="16"/>
  <c r="H70" i="16"/>
  <c r="K69" i="16"/>
  <c r="J69" i="16"/>
  <c r="I69" i="16"/>
  <c r="H69" i="16"/>
  <c r="K68" i="16"/>
  <c r="J68" i="16"/>
  <c r="I68" i="16"/>
  <c r="H68" i="16"/>
  <c r="K67" i="16"/>
  <c r="J67" i="16"/>
  <c r="I67" i="16"/>
  <c r="H67" i="16"/>
  <c r="K66" i="16"/>
  <c r="J66" i="16"/>
  <c r="I66" i="16"/>
  <c r="H66" i="16"/>
  <c r="K65" i="16"/>
  <c r="J65" i="16"/>
  <c r="I65" i="16"/>
  <c r="H65" i="16"/>
  <c r="K64" i="16"/>
  <c r="J64" i="16"/>
  <c r="I64" i="16"/>
  <c r="H64" i="16"/>
  <c r="G64" i="16"/>
  <c r="F64" i="16"/>
  <c r="E64" i="16"/>
  <c r="C64" i="16"/>
  <c r="L89" i="16" s="1"/>
  <c r="K54" i="16"/>
  <c r="J54" i="16"/>
  <c r="I54" i="16"/>
  <c r="H54" i="16"/>
  <c r="K53" i="16"/>
  <c r="J53" i="16"/>
  <c r="I53" i="16"/>
  <c r="H53" i="16"/>
  <c r="K52" i="16"/>
  <c r="J52" i="16"/>
  <c r="I52" i="16"/>
  <c r="H52" i="16"/>
  <c r="K51" i="16"/>
  <c r="J51" i="16"/>
  <c r="I51" i="16"/>
  <c r="H51" i="16"/>
  <c r="K50" i="16"/>
  <c r="J50" i="16"/>
  <c r="I50" i="16"/>
  <c r="H50" i="16"/>
  <c r="K49" i="16"/>
  <c r="J49" i="16"/>
  <c r="I49" i="16"/>
  <c r="H49" i="16"/>
  <c r="K48" i="16"/>
  <c r="J48" i="16"/>
  <c r="I48" i="16"/>
  <c r="H48" i="16"/>
  <c r="K47" i="16"/>
  <c r="J47" i="16"/>
  <c r="I47" i="16"/>
  <c r="H47" i="16"/>
  <c r="K46" i="16"/>
  <c r="J46" i="16"/>
  <c r="I46" i="16"/>
  <c r="H46" i="16"/>
  <c r="K45" i="16"/>
  <c r="J45" i="16"/>
  <c r="I45" i="16"/>
  <c r="H45" i="16"/>
  <c r="K44" i="16"/>
  <c r="J44" i="16"/>
  <c r="I44" i="16"/>
  <c r="H44" i="16"/>
  <c r="K43" i="16"/>
  <c r="J43" i="16"/>
  <c r="I43" i="16"/>
  <c r="H43" i="16"/>
  <c r="K42" i="16"/>
  <c r="J42" i="16"/>
  <c r="I42" i="16"/>
  <c r="H42" i="16"/>
  <c r="K41" i="16"/>
  <c r="J41" i="16"/>
  <c r="I41" i="16"/>
  <c r="H41" i="16"/>
  <c r="K40" i="16"/>
  <c r="J40" i="16"/>
  <c r="I40" i="16"/>
  <c r="H40" i="16"/>
  <c r="K39" i="16"/>
  <c r="J39" i="16"/>
  <c r="I39" i="16"/>
  <c r="H39" i="16"/>
  <c r="K38" i="16"/>
  <c r="J38" i="16"/>
  <c r="I38" i="16"/>
  <c r="H38" i="16"/>
  <c r="K37" i="16"/>
  <c r="J37" i="16"/>
  <c r="I37" i="16"/>
  <c r="H37" i="16"/>
  <c r="K36" i="16"/>
  <c r="J36" i="16"/>
  <c r="I36" i="16"/>
  <c r="H36" i="16"/>
  <c r="G36" i="16"/>
  <c r="F36" i="16"/>
  <c r="E36" i="16"/>
  <c r="C36" i="16"/>
  <c r="K27" i="16"/>
  <c r="K26" i="16"/>
  <c r="K25" i="16"/>
  <c r="K24" i="16"/>
  <c r="K23" i="16"/>
  <c r="K22" i="16"/>
  <c r="K21" i="16"/>
  <c r="K20" i="16"/>
  <c r="K19" i="16"/>
  <c r="J27" i="16"/>
  <c r="J26" i="16"/>
  <c r="J25" i="16"/>
  <c r="J24" i="16"/>
  <c r="J23" i="16"/>
  <c r="J22" i="16"/>
  <c r="J21" i="16"/>
  <c r="J20" i="16"/>
  <c r="J19" i="16"/>
  <c r="K17" i="16"/>
  <c r="K16" i="16"/>
  <c r="K15" i="16"/>
  <c r="K14" i="16"/>
  <c r="K13" i="16"/>
  <c r="K12" i="16"/>
  <c r="K11" i="16"/>
  <c r="K10" i="16"/>
  <c r="K9" i="16"/>
  <c r="J17" i="16"/>
  <c r="J16" i="16"/>
  <c r="J15" i="16"/>
  <c r="J14" i="16"/>
  <c r="J13" i="16"/>
  <c r="J12" i="16"/>
  <c r="J11" i="16"/>
  <c r="J10" i="16"/>
  <c r="J9" i="16"/>
  <c r="I33" i="16"/>
  <c r="H33" i="16"/>
  <c r="I27" i="16"/>
  <c r="H27" i="16"/>
  <c r="I26" i="16"/>
  <c r="H26" i="16"/>
  <c r="I25" i="16"/>
  <c r="H25" i="16"/>
  <c r="I24" i="16"/>
  <c r="H24" i="16"/>
  <c r="I23" i="16"/>
  <c r="H23" i="16"/>
  <c r="I22" i="16"/>
  <c r="H22" i="16"/>
  <c r="I21" i="16"/>
  <c r="H21" i="16"/>
  <c r="I20" i="16"/>
  <c r="H20" i="16"/>
  <c r="I19" i="16"/>
  <c r="H19" i="16"/>
  <c r="I18" i="16"/>
  <c r="H18" i="16"/>
  <c r="I17" i="16"/>
  <c r="H17" i="16"/>
  <c r="I16" i="16"/>
  <c r="H16" i="16"/>
  <c r="I15" i="16"/>
  <c r="H15" i="16"/>
  <c r="I14" i="16"/>
  <c r="H14" i="16"/>
  <c r="I13" i="16"/>
  <c r="H13" i="16"/>
  <c r="I12" i="16"/>
  <c r="H12" i="16"/>
  <c r="I11" i="16"/>
  <c r="H11" i="16"/>
  <c r="I10" i="16"/>
  <c r="H10" i="16"/>
  <c r="I9" i="16"/>
  <c r="H9" i="16"/>
  <c r="I8" i="16"/>
  <c r="K61" i="11"/>
  <c r="J61" i="11"/>
  <c r="J8" i="16"/>
  <c r="K18" i="16"/>
  <c r="K8" i="16"/>
  <c r="J18" i="16"/>
  <c r="H8" i="16"/>
  <c r="G8" i="16"/>
  <c r="F8" i="16"/>
  <c r="E8" i="16"/>
  <c r="B33" i="16"/>
  <c r="B18" i="16"/>
  <c r="L91" i="16" l="1"/>
  <c r="J61" i="16"/>
  <c r="J90" i="16"/>
  <c r="J91" i="16" s="1"/>
  <c r="J33" i="16"/>
  <c r="L35" i="16" l="1"/>
  <c r="L33" i="16"/>
  <c r="J62" i="16"/>
  <c r="J63" i="16" s="1"/>
  <c r="L61" i="16"/>
  <c r="L63" i="16"/>
  <c r="J34" i="16"/>
  <c r="J35" i="16" s="1"/>
  <c r="J92" i="16" l="1"/>
  <c r="J94" i="16" l="1"/>
  <c r="L94" i="16" s="1"/>
  <c r="L93" i="16"/>
  <c r="D89" i="11"/>
</calcChain>
</file>

<file path=xl/sharedStrings.xml><?xml version="1.0" encoding="utf-8"?>
<sst xmlns="http://schemas.openxmlformats.org/spreadsheetml/2006/main" count="112" uniqueCount="56">
  <si>
    <t>科目</t>
    <rPh sb="0" eb="2">
      <t>カモク</t>
    </rPh>
    <phoneticPr fontId="1"/>
  </si>
  <si>
    <t>金額</t>
    <rPh sb="0" eb="2">
      <t>キンガク</t>
    </rPh>
    <phoneticPr fontId="1"/>
  </si>
  <si>
    <t>積算内訳</t>
    <rPh sb="0" eb="2">
      <t>セキサン</t>
    </rPh>
    <rPh sb="2" eb="4">
      <t>ウチワケ</t>
    </rPh>
    <phoneticPr fontId="1"/>
  </si>
  <si>
    <t>（別添）</t>
    <rPh sb="1" eb="3">
      <t>ベッテン</t>
    </rPh>
    <phoneticPr fontId="1"/>
  </si>
  <si>
    <t>間接費</t>
    <rPh sb="0" eb="3">
      <t>カンセツヒ</t>
    </rPh>
    <phoneticPr fontId="1"/>
  </si>
  <si>
    <t>合計</t>
    <rPh sb="0" eb="2">
      <t>ゴウケイ</t>
    </rPh>
    <phoneticPr fontId="1"/>
  </si>
  <si>
    <t>小計</t>
    <rPh sb="0" eb="2">
      <t>ショウケイ</t>
    </rPh>
    <phoneticPr fontId="1"/>
  </si>
  <si>
    <t>1.調査費</t>
    <rPh sb="2" eb="5">
      <t>チョウサヒ</t>
    </rPh>
    <phoneticPr fontId="1"/>
  </si>
  <si>
    <t>2.間接費</t>
    <rPh sb="2" eb="5">
      <t>カンセツヒ</t>
    </rPh>
    <phoneticPr fontId="1"/>
  </si>
  <si>
    <t>渡航費</t>
  </si>
  <si>
    <t>滞在費</t>
  </si>
  <si>
    <t>会議出席調査費</t>
  </si>
  <si>
    <t>参加者</t>
    <rPh sb="0" eb="3">
      <t>サンカシャ</t>
    </rPh>
    <phoneticPr fontId="1"/>
  </si>
  <si>
    <t>#</t>
    <phoneticPr fontId="1"/>
  </si>
  <si>
    <t>外貨レート</t>
    <rPh sb="0" eb="2">
      <t>ガイカ</t>
    </rPh>
    <phoneticPr fontId="1"/>
  </si>
  <si>
    <t>泊数/日数</t>
    <rPh sb="0" eb="2">
      <t>ハクスウ</t>
    </rPh>
    <rPh sb="3" eb="5">
      <t>ニッスウ</t>
    </rPh>
    <phoneticPr fontId="1"/>
  </si>
  <si>
    <t>開催場所</t>
    <rPh sb="0" eb="4">
      <t>カイサイバショ</t>
    </rPh>
    <phoneticPr fontId="1"/>
  </si>
  <si>
    <t>開催期間</t>
    <rPh sb="0" eb="4">
      <t>カイサイキカン</t>
    </rPh>
    <phoneticPr fontId="1"/>
  </si>
  <si>
    <t>未定</t>
    <rPh sb="0" eb="2">
      <t>ミテイ</t>
    </rPh>
    <phoneticPr fontId="1"/>
  </si>
  <si>
    <t>入力欄（オレンジの箇所のみご記入ください）※記入の仕方については、記入例（別シート）をご参照ください</t>
    <rPh sb="0" eb="3">
      <t>ニュウリョクラン</t>
    </rPh>
    <rPh sb="9" eb="11">
      <t>カショ</t>
    </rPh>
    <rPh sb="14" eb="16">
      <t>キニュウ</t>
    </rPh>
    <rPh sb="22" eb="24">
      <t>キニュウ</t>
    </rPh>
    <rPh sb="25" eb="27">
      <t>シカタ</t>
    </rPh>
    <rPh sb="33" eb="36">
      <t>キニュウレイ</t>
    </rPh>
    <rPh sb="37" eb="38">
      <t>ベツ</t>
    </rPh>
    <rPh sb="44" eb="46">
      <t>サンショウ</t>
    </rPh>
    <phoneticPr fontId="1"/>
  </si>
  <si>
    <t>備考</t>
    <rPh sb="0" eb="2">
      <t>ビコウ</t>
    </rPh>
    <phoneticPr fontId="1"/>
  </si>
  <si>
    <t>出力欄 ※こちらには何も記入しないでください</t>
    <rPh sb="0" eb="3">
      <t>シュツリョクラン</t>
    </rPh>
    <rPh sb="10" eb="11">
      <t>ナニ</t>
    </rPh>
    <rPh sb="12" eb="14">
      <t>キニュウ</t>
    </rPh>
    <phoneticPr fontId="1"/>
  </si>
  <si>
    <t>人数/数量</t>
    <rPh sb="0" eb="2">
      <t>ニンズウ</t>
    </rPh>
    <rPh sb="3" eb="5">
      <t>スウリョウ</t>
    </rPh>
    <phoneticPr fontId="1"/>
  </si>
  <si>
    <t>科目内訳</t>
    <rPh sb="0" eb="2">
      <t>カモク</t>
    </rPh>
    <rPh sb="2" eb="4">
      <t>ウチワケ</t>
    </rPh>
    <phoneticPr fontId="1"/>
  </si>
  <si>
    <t>参加者数</t>
    <rPh sb="0" eb="3">
      <t>サンカシャ</t>
    </rPh>
    <rPh sb="3" eb="4">
      <t>スウ</t>
    </rPh>
    <phoneticPr fontId="1"/>
  </si>
  <si>
    <t>3.外貨レート</t>
    <rPh sb="2" eb="4">
      <t>ガイカ</t>
    </rPh>
    <phoneticPr fontId="1"/>
  </si>
  <si>
    <t>計上金額</t>
    <rPh sb="0" eb="2">
      <t>ケイジョウ</t>
    </rPh>
    <rPh sb="2" eb="4">
      <t>キンガク</t>
    </rPh>
    <phoneticPr fontId="1"/>
  </si>
  <si>
    <t>参加人数</t>
    <rPh sb="0" eb="4">
      <t>サンカニンズウ</t>
    </rPh>
    <phoneticPr fontId="1"/>
  </si>
  <si>
    <t>計</t>
    <rPh sb="0" eb="1">
      <t>ケイ</t>
    </rPh>
    <phoneticPr fontId="1"/>
  </si>
  <si>
    <t>支給額</t>
    <rPh sb="0" eb="3">
      <t>シキュウガク</t>
    </rPh>
    <phoneticPr fontId="1"/>
  </si>
  <si>
    <t>単価（税抜）</t>
    <rPh sb="0" eb="2">
      <t>タンカ</t>
    </rPh>
    <rPh sb="3" eb="5">
      <t>ゼイヌ</t>
    </rPh>
    <phoneticPr fontId="1"/>
  </si>
  <si>
    <t>〇〇〇</t>
    <phoneticPr fontId="1"/>
  </si>
  <si>
    <t>〇〇</t>
    <phoneticPr fontId="1"/>
  </si>
  <si>
    <t>1ユーロ＝〇〇円</t>
    <rPh sb="7" eb="8">
      <t>エン</t>
    </rPh>
    <phoneticPr fontId="1"/>
  </si>
  <si>
    <t>△△</t>
    <phoneticPr fontId="1"/>
  </si>
  <si>
    <t>宿泊費（〇/〇～〇/〇）</t>
    <rPh sb="0" eb="2">
      <t>シュクハク</t>
    </rPh>
    <rPh sb="2" eb="3">
      <t>ヒ</t>
    </rPh>
    <phoneticPr fontId="1"/>
  </si>
  <si>
    <t>宿泊費（〇/〇～〇/〇）</t>
    <rPh sb="0" eb="3">
      <t>シュクハクヒ</t>
    </rPh>
    <phoneticPr fontId="1"/>
  </si>
  <si>
    <t>会合参加費</t>
    <rPh sb="0" eb="2">
      <t>カイゴウ</t>
    </rPh>
    <rPh sb="2" eb="5">
      <t>サンカヒ</t>
    </rPh>
    <phoneticPr fontId="1"/>
  </si>
  <si>
    <t>航空券代</t>
    <rPh sb="0" eb="4">
      <t>コウクウケンダイ</t>
    </rPh>
    <phoneticPr fontId="1"/>
  </si>
  <si>
    <t>現地移動費</t>
    <rPh sb="0" eb="5">
      <t>ゲンチイドウヒ</t>
    </rPh>
    <phoneticPr fontId="1"/>
  </si>
  <si>
    <t>（単位：円）</t>
    <rPh sb="1" eb="3">
      <t>タンイ</t>
    </rPh>
    <rPh sb="4" eb="5">
      <t>エン</t>
    </rPh>
    <phoneticPr fontId="1"/>
  </si>
  <si>
    <t>宿泊費</t>
    <rPh sb="0" eb="3">
      <t>シュクハクヒ</t>
    </rPh>
    <phoneticPr fontId="1"/>
  </si>
  <si>
    <t>会議名</t>
    <rPh sb="0" eb="2">
      <t>カイギ</t>
    </rPh>
    <rPh sb="2" eb="3">
      <t>メイ</t>
    </rPh>
    <phoneticPr fontId="1"/>
  </si>
  <si>
    <t>〇〇会議第〇回</t>
    <rPh sb="2" eb="4">
      <t>カイギ</t>
    </rPh>
    <rPh sb="4" eb="5">
      <t>ダイ</t>
    </rPh>
    <rPh sb="6" eb="7">
      <t>カイ</t>
    </rPh>
    <phoneticPr fontId="1"/>
  </si>
  <si>
    <t>△△会議第△回</t>
    <rPh sb="2" eb="4">
      <t>カイギ</t>
    </rPh>
    <rPh sb="4" eb="5">
      <t>ダイ</t>
    </rPh>
    <rPh sb="6" eb="7">
      <t>カイ</t>
    </rPh>
    <phoneticPr fontId="1"/>
  </si>
  <si>
    <t>2026/〇/〇～2026/〇/〇</t>
    <phoneticPr fontId="1"/>
  </si>
  <si>
    <t>2026/△/△～2026/△/△予定</t>
    <rPh sb="17" eb="19">
      <t>ヨテイ</t>
    </rPh>
    <phoneticPr fontId="1"/>
  </si>
  <si>
    <t>2026/△/△～2026/△/△予定</t>
    <phoneticPr fontId="1"/>
  </si>
  <si>
    <t>令和8年度 情報通信分野の国際標準化会議 
（対象：民間企業等の次世代人材、中小企業・スタートアップ企業・大学の人材）
調査費用記入フォーマット</t>
    <rPh sb="60" eb="64">
      <t>チョウサヒヨウ</t>
    </rPh>
    <rPh sb="64" eb="66">
      <t>キニュウ</t>
    </rPh>
    <phoneticPr fontId="1"/>
  </si>
  <si>
    <t>令和８年度 情報通信分野の国際標準化会議 
（対象：民間企業等の次世代人材、中小企業・スタートアップ企業・大学の人材）
調査費用記入フォーマット</t>
    <rPh sb="60" eb="64">
      <t>チョウサヒヨウ</t>
    </rPh>
    <rPh sb="64" eb="66">
      <t>キニュウ</t>
    </rPh>
    <phoneticPr fontId="1"/>
  </si>
  <si>
    <t>会議参加費</t>
    <rPh sb="0" eb="2">
      <t>カイギ</t>
    </rPh>
    <rPh sb="2" eb="5">
      <t>サンカヒ</t>
    </rPh>
    <phoneticPr fontId="1"/>
  </si>
  <si>
    <t>メンバーシップ費用</t>
  </si>
  <si>
    <t>泊数/回数/日数</t>
    <rPh sb="0" eb="2">
      <t>ハクスウ</t>
    </rPh>
    <rPh sb="3" eb="5">
      <t>カイスウ</t>
    </rPh>
    <rPh sb="6" eb="8">
      <t>ニッスウ</t>
    </rPh>
    <phoneticPr fontId="1"/>
  </si>
  <si>
    <t>アラート</t>
    <phoneticPr fontId="1"/>
  </si>
  <si>
    <t>令和8年度 情報通信分野の国際標準化会議 
（対象：民間企業等の次世代人材、中小企業・スタートアップ企業・大学の人材）
調査費用記入フォーマット</t>
    <phoneticPr fontId="1"/>
  </si>
  <si>
    <t>（別添）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</si>
</sst>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
      <b/>
      <sz val="11"/>
      <name val="ＭＳ Ｐゴシック"/>
      <family val="3"/>
      <charset val="128"/>
      <scheme val="minor"/>
    </font>
    <font>
      <i/>
      <sz val="11"/>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
      <b/>
      <sz val="16"/>
      <color rgb="FFFF000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28">
    <border>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style="hair">
        <color indexed="64"/>
      </top>
      <bottom/>
      <diagonal/>
    </border>
    <border>
      <left/>
      <right/>
      <top/>
      <bottom style="thin">
        <color indexed="64"/>
      </bottom>
      <diagonal/>
    </border>
    <border>
      <left/>
      <right style="hair">
        <color indexed="64"/>
      </right>
      <top/>
      <bottom style="thin">
        <color indexed="64"/>
      </bottom>
      <diagonal/>
    </border>
  </borders>
  <cellStyleXfs count="1">
    <xf numFmtId="0" fontId="0" fillId="0" borderId="0">
      <alignment vertical="center"/>
    </xf>
  </cellStyleXfs>
  <cellXfs count="122">
    <xf numFmtId="0" fontId="0" fillId="0" borderId="0" xfId="0">
      <alignment vertical="center"/>
    </xf>
    <xf numFmtId="0" fontId="2" fillId="0" borderId="0" xfId="0" applyFont="1" applyAlignment="1"/>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centerContinuous" vertical="center" wrapText="1"/>
    </xf>
    <xf numFmtId="0" fontId="2" fillId="0" borderId="0" xfId="0" applyFont="1" applyAlignment="1">
      <alignment horizontal="centerContinuous" vertical="center" wrapText="1"/>
    </xf>
    <xf numFmtId="0" fontId="4" fillId="0" borderId="0" xfId="0" applyFont="1">
      <alignment vertical="center"/>
    </xf>
    <xf numFmtId="0" fontId="5" fillId="0" borderId="0" xfId="0" applyFont="1">
      <alignment vertical="center"/>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xf>
    <xf numFmtId="0" fontId="2" fillId="2" borderId="3" xfId="0" applyFont="1" applyFill="1" applyBorder="1" applyProtection="1">
      <alignment vertical="center"/>
      <protection locked="0"/>
    </xf>
    <xf numFmtId="3" fontId="7" fillId="2" borderId="3" xfId="0" applyNumberFormat="1" applyFont="1" applyFill="1" applyBorder="1" applyProtection="1">
      <alignment vertical="center"/>
      <protection locked="0"/>
    </xf>
    <xf numFmtId="0" fontId="2" fillId="2" borderId="16" xfId="0" applyFont="1" applyFill="1" applyBorder="1" applyAlignment="1" applyProtection="1">
      <protection locked="0"/>
    </xf>
    <xf numFmtId="0" fontId="2" fillId="2" borderId="14" xfId="0" applyFont="1" applyFill="1" applyBorder="1" applyAlignment="1" applyProtection="1">
      <protection locked="0"/>
    </xf>
    <xf numFmtId="0" fontId="2" fillId="2" borderId="15" xfId="0" applyFont="1" applyFill="1" applyBorder="1" applyAlignment="1" applyProtection="1">
      <protection locked="0"/>
    </xf>
    <xf numFmtId="0" fontId="6" fillId="0" borderId="0" xfId="0" applyFont="1">
      <alignment vertical="center"/>
    </xf>
    <xf numFmtId="0" fontId="2" fillId="2" borderId="12" xfId="0" applyFont="1" applyFill="1" applyBorder="1" applyAlignment="1" applyProtection="1">
      <protection locked="0"/>
    </xf>
    <xf numFmtId="0" fontId="2" fillId="4" borderId="6" xfId="0" applyFont="1" applyFill="1" applyBorder="1" applyAlignment="1">
      <alignment horizontal="center" vertical="center"/>
    </xf>
    <xf numFmtId="0" fontId="2" fillId="3" borderId="7" xfId="0" applyFont="1" applyFill="1" applyBorder="1">
      <alignment vertical="center"/>
    </xf>
    <xf numFmtId="3" fontId="2" fillId="3" borderId="1" xfId="0" applyNumberFormat="1" applyFont="1" applyFill="1" applyBorder="1">
      <alignment vertical="center"/>
    </xf>
    <xf numFmtId="0" fontId="2" fillId="3" borderId="16" xfId="0" applyFont="1" applyFill="1" applyBorder="1">
      <alignment vertical="center"/>
    </xf>
    <xf numFmtId="0" fontId="2" fillId="3" borderId="8" xfId="0" applyFont="1" applyFill="1" applyBorder="1">
      <alignment vertical="center"/>
    </xf>
    <xf numFmtId="3" fontId="2" fillId="3" borderId="2" xfId="0" applyNumberFormat="1" applyFont="1" applyFill="1" applyBorder="1">
      <alignment vertical="center"/>
    </xf>
    <xf numFmtId="0" fontId="2" fillId="3" borderId="14" xfId="0" applyFont="1" applyFill="1" applyBorder="1">
      <alignment vertical="center"/>
    </xf>
    <xf numFmtId="0" fontId="2" fillId="3" borderId="4" xfId="0" applyFont="1" applyFill="1" applyBorder="1">
      <alignment vertical="center"/>
    </xf>
    <xf numFmtId="0" fontId="2" fillId="3" borderId="6" xfId="0" applyFont="1" applyFill="1" applyBorder="1">
      <alignment vertical="center"/>
    </xf>
    <xf numFmtId="3" fontId="2" fillId="3" borderId="10" xfId="0" applyNumberFormat="1" applyFont="1" applyFill="1" applyBorder="1">
      <alignment vertical="center"/>
    </xf>
    <xf numFmtId="0" fontId="2" fillId="3" borderId="12" xfId="0" applyFont="1" applyFill="1" applyBorder="1">
      <alignmen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3" fontId="2" fillId="0" borderId="10" xfId="0" applyNumberFormat="1" applyFont="1" applyBorder="1" applyAlignment="1">
      <alignment horizontal="right" vertical="center"/>
    </xf>
    <xf numFmtId="49" fontId="2" fillId="0" borderId="17" xfId="0" applyNumberFormat="1" applyFont="1" applyBorder="1" applyAlignment="1">
      <alignment horizontal="left" vertical="center"/>
    </xf>
    <xf numFmtId="3" fontId="2" fillId="3" borderId="10" xfId="0" applyNumberFormat="1" applyFont="1" applyFill="1" applyBorder="1" applyAlignment="1">
      <alignment horizontal="right" vertical="center"/>
    </xf>
    <xf numFmtId="0" fontId="2" fillId="3" borderId="1" xfId="0" applyFont="1" applyFill="1" applyBorder="1">
      <alignment vertical="center"/>
    </xf>
    <xf numFmtId="0" fontId="2" fillId="2" borderId="13" xfId="0" applyFont="1" applyFill="1" applyBorder="1" applyAlignment="1" applyProtection="1">
      <protection locked="0"/>
    </xf>
    <xf numFmtId="3" fontId="7" fillId="2" borderId="15" xfId="0" applyNumberFormat="1" applyFont="1" applyFill="1" applyBorder="1" applyProtection="1">
      <alignment vertical="center"/>
      <protection locked="0"/>
    </xf>
    <xf numFmtId="0" fontId="2" fillId="3" borderId="19" xfId="0" applyFont="1" applyFill="1" applyBorder="1">
      <alignment vertical="center"/>
    </xf>
    <xf numFmtId="0" fontId="2" fillId="3" borderId="3" xfId="0" applyFont="1" applyFill="1" applyBorder="1">
      <alignment vertical="center"/>
    </xf>
    <xf numFmtId="3" fontId="2" fillId="3" borderId="3" xfId="0" applyNumberFormat="1" applyFont="1" applyFill="1" applyBorder="1">
      <alignment vertical="center"/>
    </xf>
    <xf numFmtId="0" fontId="2" fillId="3" borderId="13" xfId="0" applyFont="1" applyFill="1" applyBorder="1">
      <alignment vertical="center"/>
    </xf>
    <xf numFmtId="0" fontId="2" fillId="3" borderId="20" xfId="0" applyFont="1" applyFill="1" applyBorder="1">
      <alignment vertical="center"/>
    </xf>
    <xf numFmtId="0" fontId="2" fillId="3" borderId="21" xfId="0" applyFont="1" applyFill="1" applyBorder="1">
      <alignment vertical="center"/>
    </xf>
    <xf numFmtId="0" fontId="2" fillId="3" borderId="25" xfId="0" applyFont="1" applyFill="1" applyBorder="1">
      <alignment vertical="center"/>
    </xf>
    <xf numFmtId="0" fontId="2" fillId="3" borderId="22" xfId="0" applyFont="1" applyFill="1" applyBorder="1">
      <alignment vertical="center"/>
    </xf>
    <xf numFmtId="0" fontId="2" fillId="3" borderId="23" xfId="0" applyFont="1" applyFill="1" applyBorder="1">
      <alignment vertical="center"/>
    </xf>
    <xf numFmtId="0" fontId="2" fillId="3" borderId="0" xfId="0" applyFont="1" applyFill="1">
      <alignment vertical="center"/>
    </xf>
    <xf numFmtId="0" fontId="2" fillId="3" borderId="24" xfId="0" applyFont="1" applyFill="1" applyBorder="1">
      <alignment vertical="center"/>
    </xf>
    <xf numFmtId="0" fontId="2" fillId="0" borderId="7" xfId="0" applyFont="1" applyBorder="1">
      <alignment vertical="center"/>
    </xf>
    <xf numFmtId="0" fontId="2" fillId="0" borderId="1" xfId="0" applyFont="1" applyBorder="1">
      <alignment vertical="center"/>
    </xf>
    <xf numFmtId="0" fontId="2" fillId="0" borderId="20" xfId="0" applyFont="1" applyBorder="1">
      <alignment vertical="center"/>
    </xf>
    <xf numFmtId="3" fontId="2" fillId="0" borderId="1" xfId="0" applyNumberFormat="1" applyFont="1" applyBorder="1">
      <alignment vertical="center"/>
    </xf>
    <xf numFmtId="0" fontId="2" fillId="0" borderId="16" xfId="0" applyFont="1" applyBorder="1">
      <alignment vertical="center"/>
    </xf>
    <xf numFmtId="3" fontId="7" fillId="0" borderId="0" xfId="0" applyNumberFormat="1" applyFont="1">
      <alignment vertical="center"/>
    </xf>
    <xf numFmtId="0" fontId="2" fillId="0" borderId="22" xfId="0" applyFont="1" applyBorder="1">
      <alignment vertical="center"/>
    </xf>
    <xf numFmtId="0" fontId="2" fillId="0" borderId="23" xfId="0" applyFont="1" applyBorder="1">
      <alignment vertical="center"/>
    </xf>
    <xf numFmtId="0" fontId="2" fillId="0" borderId="21" xfId="0" applyFont="1" applyBorder="1">
      <alignment vertical="center"/>
    </xf>
    <xf numFmtId="0" fontId="2" fillId="0" borderId="19" xfId="0" applyFont="1" applyBorder="1">
      <alignment vertical="center"/>
    </xf>
    <xf numFmtId="3" fontId="2" fillId="0" borderId="3" xfId="0" applyNumberFormat="1" applyFont="1" applyBorder="1">
      <alignment vertical="center"/>
    </xf>
    <xf numFmtId="0" fontId="2" fillId="0" borderId="13" xfId="0" applyFont="1" applyBorder="1">
      <alignment vertical="center"/>
    </xf>
    <xf numFmtId="0" fontId="2" fillId="0" borderId="24" xfId="0" applyFont="1" applyBorder="1">
      <alignment vertical="center"/>
    </xf>
    <xf numFmtId="0" fontId="2" fillId="0" borderId="3" xfId="0" applyFont="1" applyBorder="1">
      <alignment vertical="center"/>
    </xf>
    <xf numFmtId="0" fontId="2" fillId="0" borderId="25" xfId="0" applyFont="1" applyBorder="1">
      <alignment vertical="center"/>
    </xf>
    <xf numFmtId="0" fontId="2" fillId="0" borderId="8" xfId="0" applyFont="1" applyBorder="1">
      <alignment vertical="center"/>
    </xf>
    <xf numFmtId="3" fontId="2" fillId="0" borderId="2" xfId="0" applyNumberFormat="1" applyFont="1" applyBorder="1">
      <alignment vertical="center"/>
    </xf>
    <xf numFmtId="0" fontId="2" fillId="0" borderId="14" xfId="0" applyFont="1" applyBorder="1">
      <alignment vertical="center"/>
    </xf>
    <xf numFmtId="0" fontId="2" fillId="3" borderId="15" xfId="0" applyFont="1" applyFill="1" applyBorder="1">
      <alignment vertical="center"/>
    </xf>
    <xf numFmtId="0" fontId="2" fillId="3" borderId="9" xfId="0" applyFont="1" applyFill="1" applyBorder="1">
      <alignment vertical="center"/>
    </xf>
    <xf numFmtId="0" fontId="2" fillId="3" borderId="26" xfId="0" applyFont="1" applyFill="1" applyBorder="1">
      <alignment vertical="center"/>
    </xf>
    <xf numFmtId="0" fontId="2" fillId="3" borderId="27" xfId="0" applyFont="1" applyFill="1" applyBorder="1">
      <alignment vertical="center"/>
    </xf>
    <xf numFmtId="0" fontId="2" fillId="0" borderId="26" xfId="0" applyFont="1" applyBorder="1">
      <alignment vertical="center"/>
    </xf>
    <xf numFmtId="0" fontId="2" fillId="0" borderId="27" xfId="0" applyFont="1" applyBorder="1">
      <alignment vertical="center"/>
    </xf>
    <xf numFmtId="0" fontId="2" fillId="0" borderId="15" xfId="0" applyFont="1" applyBorder="1">
      <alignment vertical="center"/>
    </xf>
    <xf numFmtId="0" fontId="2" fillId="0" borderId="9" xfId="0" applyFont="1" applyBorder="1">
      <alignment vertical="center"/>
    </xf>
    <xf numFmtId="0" fontId="8" fillId="3" borderId="13" xfId="0" applyFont="1" applyFill="1" applyBorder="1">
      <alignment vertical="center"/>
    </xf>
    <xf numFmtId="0" fontId="8" fillId="0" borderId="13" xfId="0" applyFont="1" applyBorder="1">
      <alignment vertical="center"/>
    </xf>
    <xf numFmtId="0" fontId="2" fillId="0" borderId="0" xfId="0" applyFont="1" applyAlignment="1">
      <alignment horizontal="center" vertical="center"/>
    </xf>
    <xf numFmtId="0" fontId="6" fillId="0" borderId="0" xfId="0" applyFont="1" applyAlignment="1"/>
    <xf numFmtId="0" fontId="2" fillId="0" borderId="0" xfId="0" applyFont="1" applyAlignment="1">
      <alignment horizontal="right"/>
    </xf>
    <xf numFmtId="0" fontId="2" fillId="4" borderId="6" xfId="0" applyFont="1" applyFill="1" applyBorder="1">
      <alignment vertical="center"/>
    </xf>
    <xf numFmtId="0" fontId="2" fillId="2" borderId="7" xfId="0" applyFont="1" applyFill="1" applyBorder="1">
      <alignment vertical="center"/>
    </xf>
    <xf numFmtId="0" fontId="2" fillId="2" borderId="3" xfId="0" applyFont="1" applyFill="1" applyBorder="1">
      <alignment vertical="center"/>
    </xf>
    <xf numFmtId="0" fontId="2" fillId="4" borderId="20" xfId="0" applyFont="1" applyFill="1" applyBorder="1">
      <alignment vertical="center"/>
    </xf>
    <xf numFmtId="3" fontId="7" fillId="2" borderId="3" xfId="0" applyNumberFormat="1" applyFont="1" applyFill="1" applyBorder="1">
      <alignment vertical="center"/>
    </xf>
    <xf numFmtId="3" fontId="7" fillId="4" borderId="13" xfId="0" applyNumberFormat="1" applyFont="1" applyFill="1" applyBorder="1">
      <alignment vertical="center"/>
    </xf>
    <xf numFmtId="0" fontId="2" fillId="2" borderId="16" xfId="0" applyFont="1" applyFill="1" applyBorder="1" applyAlignment="1"/>
    <xf numFmtId="0" fontId="2" fillId="4" borderId="22" xfId="0" applyFont="1" applyFill="1" applyBorder="1">
      <alignment vertical="center"/>
    </xf>
    <xf numFmtId="0" fontId="2" fillId="4" borderId="23" xfId="0" applyFont="1" applyFill="1" applyBorder="1">
      <alignment vertical="center"/>
    </xf>
    <xf numFmtId="0" fontId="2" fillId="4" borderId="21" xfId="0" applyFont="1" applyFill="1" applyBorder="1">
      <alignment vertical="center"/>
    </xf>
    <xf numFmtId="0" fontId="2" fillId="2" borderId="13" xfId="0" applyFont="1" applyFill="1" applyBorder="1" applyAlignment="1"/>
    <xf numFmtId="0" fontId="2" fillId="4" borderId="0" xfId="0" applyFont="1" applyFill="1">
      <alignment vertical="center"/>
    </xf>
    <xf numFmtId="0" fontId="2" fillId="4" borderId="24" xfId="0" applyFont="1" applyFill="1" applyBorder="1">
      <alignment vertical="center"/>
    </xf>
    <xf numFmtId="0" fontId="2" fillId="4" borderId="3" xfId="0" applyFont="1" applyFill="1" applyBorder="1">
      <alignment vertical="center"/>
    </xf>
    <xf numFmtId="0" fontId="2" fillId="4" borderId="25" xfId="0" applyFont="1" applyFill="1" applyBorder="1">
      <alignment vertical="center"/>
    </xf>
    <xf numFmtId="0" fontId="2" fillId="2" borderId="2" xfId="0" applyFont="1" applyFill="1" applyBorder="1">
      <alignment vertical="center"/>
    </xf>
    <xf numFmtId="3" fontId="7" fillId="2" borderId="2" xfId="0" applyNumberFormat="1" applyFont="1" applyFill="1" applyBorder="1">
      <alignment vertical="center"/>
    </xf>
    <xf numFmtId="3" fontId="7" fillId="2" borderId="14" xfId="0" applyNumberFormat="1" applyFont="1" applyFill="1" applyBorder="1">
      <alignment vertical="center"/>
    </xf>
    <xf numFmtId="0" fontId="2" fillId="2" borderId="14" xfId="0" applyFont="1" applyFill="1" applyBorder="1" applyAlignment="1"/>
    <xf numFmtId="0" fontId="2" fillId="4" borderId="26" xfId="0" applyFont="1" applyFill="1" applyBorder="1">
      <alignment vertical="center"/>
    </xf>
    <xf numFmtId="0" fontId="2" fillId="4" borderId="27" xfId="0" applyFont="1" applyFill="1" applyBorder="1">
      <alignment vertical="center"/>
    </xf>
    <xf numFmtId="0" fontId="2" fillId="4" borderId="15" xfId="0" applyFont="1" applyFill="1" applyBorder="1">
      <alignment vertical="center"/>
    </xf>
    <xf numFmtId="0" fontId="2" fillId="4" borderId="9" xfId="0" applyFont="1" applyFill="1" applyBorder="1">
      <alignment vertical="center"/>
    </xf>
    <xf numFmtId="3" fontId="7" fillId="4" borderId="18" xfId="0" applyNumberFormat="1" applyFont="1" applyFill="1" applyBorder="1">
      <alignment vertical="center"/>
    </xf>
    <xf numFmtId="3" fontId="7" fillId="2" borderId="15" xfId="0" applyNumberFormat="1" applyFont="1" applyFill="1" applyBorder="1">
      <alignment vertical="center"/>
    </xf>
    <xf numFmtId="0" fontId="2" fillId="2" borderId="15" xfId="0" applyFont="1" applyFill="1" applyBorder="1" applyAlignment="1"/>
    <xf numFmtId="0" fontId="2" fillId="2" borderId="19" xfId="0" applyFont="1" applyFill="1" applyBorder="1">
      <alignment vertical="center"/>
    </xf>
    <xf numFmtId="0" fontId="2" fillId="2" borderId="1" xfId="0" applyFont="1" applyFill="1" applyBorder="1">
      <alignment vertical="center"/>
    </xf>
    <xf numFmtId="3" fontId="7" fillId="2" borderId="1" xfId="0" applyNumberFormat="1" applyFont="1" applyFill="1" applyBorder="1">
      <alignment vertical="center"/>
    </xf>
    <xf numFmtId="3" fontId="7" fillId="4" borderId="16" xfId="0" applyNumberFormat="1" applyFont="1" applyFill="1" applyBorder="1">
      <alignment vertical="center"/>
    </xf>
    <xf numFmtId="0" fontId="2" fillId="4" borderId="4" xfId="0" applyFont="1" applyFill="1" applyBorder="1">
      <alignment vertical="center"/>
    </xf>
    <xf numFmtId="0" fontId="2" fillId="4" borderId="4" xfId="0" applyFont="1" applyFill="1" applyBorder="1" applyAlignment="1"/>
    <xf numFmtId="0" fontId="9" fillId="0" borderId="0" xfId="0" applyFont="1" applyAlignment="1"/>
    <xf numFmtId="0" fontId="2" fillId="4" borderId="6" xfId="0" applyFont="1" applyFill="1" applyBorder="1" applyAlignment="1"/>
    <xf numFmtId="0" fontId="2" fillId="2" borderId="12" xfId="0" applyFont="1" applyFill="1" applyBorder="1" applyAlignment="1"/>
    <xf numFmtId="3" fontId="7" fillId="2" borderId="4" xfId="0" applyNumberFormat="1" applyFont="1" applyFill="1" applyBorder="1" applyAlignment="1">
      <alignment horizontal="left" vertical="center"/>
    </xf>
    <xf numFmtId="3" fontId="7" fillId="2" borderId="4" xfId="0" applyNumberFormat="1" applyFont="1" applyFill="1" applyBorder="1" applyAlignment="1" applyProtection="1">
      <alignment horizontal="left" vertical="center"/>
      <protection locked="0"/>
    </xf>
    <xf numFmtId="0" fontId="9" fillId="0" borderId="0" xfId="0" applyFont="1">
      <alignment vertical="center"/>
    </xf>
    <xf numFmtId="0" fontId="8" fillId="3" borderId="12" xfId="0" applyFont="1" applyFill="1" applyBorder="1">
      <alignment vertical="center"/>
    </xf>
    <xf numFmtId="0" fontId="10" fillId="0" borderId="0" xfId="0" applyFont="1">
      <alignment vertical="center"/>
    </xf>
    <xf numFmtId="0" fontId="8" fillId="0" borderId="0" xfId="0" applyFont="1" applyAlignment="1">
      <alignment horizontal="left" vertical="center"/>
    </xf>
    <xf numFmtId="0" fontId="11" fillId="0" borderId="0" xfId="0" applyFont="1" applyAlignment="1"/>
    <xf numFmtId="0" fontId="8" fillId="0" borderId="0" xfId="0" applyFont="1">
      <alignment vertical="center"/>
    </xf>
    <xf numFmtId="0" fontId="2" fillId="0" borderId="0" xfId="0" applyFont="1" applyAlignment="1">
      <alignment horizontal="centerContinuous"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9699</xdr:colOff>
      <xdr:row>2</xdr:row>
      <xdr:rowOff>664029</xdr:rowOff>
    </xdr:from>
    <xdr:to>
      <xdr:col>12</xdr:col>
      <xdr:colOff>1291760</xdr:colOff>
      <xdr:row>5</xdr:row>
      <xdr:rowOff>68549</xdr:rowOff>
    </xdr:to>
    <xdr:sp macro="" textlink="">
      <xdr:nvSpPr>
        <xdr:cNvPr id="2" name="吹き出し: 線 1">
          <a:extLst>
            <a:ext uri="{FF2B5EF4-FFF2-40B4-BE49-F238E27FC236}">
              <a16:creationId xmlns:a16="http://schemas.microsoft.com/office/drawing/2014/main" id="{C3A36AF0-11EA-47A8-886B-BDF5DB48EBEF}"/>
            </a:ext>
          </a:extLst>
        </xdr:cNvPr>
        <xdr:cNvSpPr/>
      </xdr:nvSpPr>
      <xdr:spPr>
        <a:xfrm>
          <a:off x="9545585" y="990600"/>
          <a:ext cx="4819918" cy="503978"/>
        </a:xfrm>
        <a:prstGeom prst="borderCallout1">
          <a:avLst>
            <a:gd name="adj1" fmla="val 99632"/>
            <a:gd name="adj2" fmla="val 44950"/>
            <a:gd name="adj3" fmla="val 164010"/>
            <a:gd name="adj4" fmla="val 38818"/>
          </a:avLst>
        </a:prstGeom>
        <a:solidFill>
          <a:schemeClr val="accent5">
            <a:lumMod val="20000"/>
            <a:lumOff val="80000"/>
          </a:schemeClr>
        </a:solidFill>
        <a:ln w="952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会合ごとに、各科目の内訳を記入してください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宿泊が無い等で不要な科目がある場合は、何も記入しないでください</a:t>
          </a:r>
          <a:endParaRPr kumimoji="1" lang="en-US" altLang="ja-JP" sz="1100">
            <a:solidFill>
              <a:sysClr val="windowText" lastClr="000000"/>
            </a:solidFill>
          </a:endParaRPr>
        </a:p>
      </xdr:txBody>
    </xdr:sp>
    <xdr:clientData/>
  </xdr:twoCellAnchor>
  <xdr:twoCellAnchor>
    <xdr:from>
      <xdr:col>0</xdr:col>
      <xdr:colOff>308236</xdr:colOff>
      <xdr:row>2</xdr:row>
      <xdr:rowOff>55812</xdr:rowOff>
    </xdr:from>
    <xdr:to>
      <xdr:col>4</xdr:col>
      <xdr:colOff>482236</xdr:colOff>
      <xdr:row>3</xdr:row>
      <xdr:rowOff>21451</xdr:rowOff>
    </xdr:to>
    <xdr:sp macro="" textlink="">
      <xdr:nvSpPr>
        <xdr:cNvPr id="3" name="吹き出し: 線 2">
          <a:extLst>
            <a:ext uri="{FF2B5EF4-FFF2-40B4-BE49-F238E27FC236}">
              <a16:creationId xmlns:a16="http://schemas.microsoft.com/office/drawing/2014/main" id="{C1E51D8D-3907-4320-8E4C-3CDDACAA3F8A}"/>
            </a:ext>
          </a:extLst>
        </xdr:cNvPr>
        <xdr:cNvSpPr/>
      </xdr:nvSpPr>
      <xdr:spPr>
        <a:xfrm>
          <a:off x="308236" y="391988"/>
          <a:ext cx="3199588" cy="705228"/>
        </a:xfrm>
        <a:prstGeom prst="borderCallout1">
          <a:avLst>
            <a:gd name="adj1" fmla="val 101064"/>
            <a:gd name="adj2" fmla="val 7597"/>
            <a:gd name="adj3" fmla="val 236492"/>
            <a:gd name="adj4" fmla="val -5696"/>
          </a:avLst>
        </a:prstGeom>
        <a:solidFill>
          <a:schemeClr val="accent5">
            <a:lumMod val="20000"/>
            <a:lumOff val="80000"/>
          </a:schemeClr>
        </a:solidFill>
        <a:ln w="952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「渡航費」及び「滞在費」において、内訳を複数記入する場合は、「＋」ボタンをクリックし、内訳の記入欄を展開してください</a:t>
          </a:r>
        </a:p>
      </xdr:txBody>
    </xdr:sp>
    <xdr:clientData/>
  </xdr:twoCellAnchor>
  <xdr:twoCellAnchor>
    <xdr:from>
      <xdr:col>5</xdr:col>
      <xdr:colOff>520774</xdr:colOff>
      <xdr:row>89</xdr:row>
      <xdr:rowOff>1</xdr:rowOff>
    </xdr:from>
    <xdr:to>
      <xdr:col>9</xdr:col>
      <xdr:colOff>141514</xdr:colOff>
      <xdr:row>93</xdr:row>
      <xdr:rowOff>21772</xdr:rowOff>
    </xdr:to>
    <xdr:sp macro="" textlink="">
      <xdr:nvSpPr>
        <xdr:cNvPr id="4" name="吹き出し: 線 3">
          <a:extLst>
            <a:ext uri="{FF2B5EF4-FFF2-40B4-BE49-F238E27FC236}">
              <a16:creationId xmlns:a16="http://schemas.microsoft.com/office/drawing/2014/main" id="{1A67C4C6-AC29-46E0-8E06-06DC33E9F485}"/>
            </a:ext>
          </a:extLst>
        </xdr:cNvPr>
        <xdr:cNvSpPr/>
      </xdr:nvSpPr>
      <xdr:spPr>
        <a:xfrm>
          <a:off x="5147203" y="11168744"/>
          <a:ext cx="5858254" cy="674914"/>
        </a:xfrm>
        <a:prstGeom prst="borderCallout1">
          <a:avLst>
            <a:gd name="adj1" fmla="val 60699"/>
            <a:gd name="adj2" fmla="val -151"/>
            <a:gd name="adj3" fmla="val 31833"/>
            <a:gd name="adj4" fmla="val -8352"/>
          </a:avLst>
        </a:prstGeom>
        <a:solidFill>
          <a:schemeClr val="accent5">
            <a:lumMod val="20000"/>
            <a:lumOff val="80000"/>
          </a:schemeClr>
        </a:solidFill>
        <a:ln w="952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間接費を記入してください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なお、間接費の上限は調査費の</a:t>
          </a:r>
          <a:r>
            <a:rPr kumimoji="1" lang="en-US" altLang="ja-JP" sz="1100">
              <a:solidFill>
                <a:sysClr val="windowText" lastClr="000000"/>
              </a:solidFill>
            </a:rPr>
            <a:t>10%</a:t>
          </a:r>
          <a:r>
            <a:rPr kumimoji="1" lang="ja-JP" altLang="en-US" sz="1100">
              <a:solidFill>
                <a:sysClr val="windowText" lastClr="000000"/>
              </a:solidFill>
            </a:rPr>
            <a:t>になります</a:t>
          </a:r>
          <a:endParaRPr kumimoji="1" lang="en-US" altLang="ja-JP" sz="1100">
            <a:solidFill>
              <a:sysClr val="windowText" lastClr="000000"/>
            </a:solidFill>
          </a:endParaRPr>
        </a:p>
        <a:p>
          <a:pPr algn="l"/>
          <a:r>
            <a:rPr kumimoji="1" lang="ja-JP" altLang="en-US" sz="1100">
              <a:solidFill>
                <a:sysClr val="windowText" lastClr="000000"/>
              </a:solidFill>
            </a:rPr>
            <a:t>調査費の</a:t>
          </a:r>
          <a:r>
            <a:rPr kumimoji="1" lang="en-US" altLang="ja-JP" sz="1100">
              <a:solidFill>
                <a:sysClr val="windowText" lastClr="000000"/>
              </a:solidFill>
            </a:rPr>
            <a:t>10%</a:t>
          </a:r>
          <a:r>
            <a:rPr kumimoji="1" lang="ja-JP" altLang="en-US" sz="1100">
              <a:solidFill>
                <a:sysClr val="windowText" lastClr="000000"/>
              </a:solidFill>
            </a:rPr>
            <a:t>を超えて記入すると、上にアラートが現れます（</a:t>
          </a:r>
          <a:r>
            <a:rPr kumimoji="1" lang="en-US" altLang="ja-JP" sz="1100">
              <a:solidFill>
                <a:sysClr val="windowText" lastClr="000000"/>
              </a:solidFill>
            </a:rPr>
            <a:t>10%</a:t>
          </a:r>
          <a:r>
            <a:rPr kumimoji="1" lang="ja-JP" altLang="en-US" sz="1100">
              <a:solidFill>
                <a:sysClr val="windowText" lastClr="000000"/>
              </a:solidFill>
            </a:rPr>
            <a:t>以内であれば何も現れません）</a:t>
          </a:r>
          <a:endParaRPr kumimoji="1" lang="en-US" altLang="ja-JP" sz="1100">
            <a:solidFill>
              <a:sysClr val="windowText" lastClr="000000"/>
            </a:solidFill>
          </a:endParaRPr>
        </a:p>
      </xdr:txBody>
    </xdr:sp>
    <xdr:clientData/>
  </xdr:twoCellAnchor>
  <xdr:twoCellAnchor>
    <xdr:from>
      <xdr:col>5</xdr:col>
      <xdr:colOff>540867</xdr:colOff>
      <xdr:row>94</xdr:row>
      <xdr:rowOff>47944</xdr:rowOff>
    </xdr:from>
    <xdr:to>
      <xdr:col>7</xdr:col>
      <xdr:colOff>97972</xdr:colOff>
      <xdr:row>97</xdr:row>
      <xdr:rowOff>57086</xdr:rowOff>
    </xdr:to>
    <xdr:sp macro="" textlink="">
      <xdr:nvSpPr>
        <xdr:cNvPr id="5" name="吹き出し: 線 4">
          <a:extLst>
            <a:ext uri="{FF2B5EF4-FFF2-40B4-BE49-F238E27FC236}">
              <a16:creationId xmlns:a16="http://schemas.microsoft.com/office/drawing/2014/main" id="{0CCCD723-3EFF-48C4-B0B8-C36049DC33A5}"/>
            </a:ext>
          </a:extLst>
        </xdr:cNvPr>
        <xdr:cNvSpPr/>
      </xdr:nvSpPr>
      <xdr:spPr>
        <a:xfrm>
          <a:off x="5167296" y="12033115"/>
          <a:ext cx="3138505" cy="499000"/>
        </a:xfrm>
        <a:prstGeom prst="borderCallout1">
          <a:avLst>
            <a:gd name="adj1" fmla="val 51021"/>
            <a:gd name="adj2" fmla="val -151"/>
            <a:gd name="adj3" fmla="val 9881"/>
            <a:gd name="adj4" fmla="val -15960"/>
          </a:avLst>
        </a:prstGeom>
        <a:solidFill>
          <a:schemeClr val="accent5">
            <a:lumMod val="20000"/>
            <a:lumOff val="80000"/>
          </a:schemeClr>
        </a:solidFill>
        <a:ln w="952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外貨での支払いがある場合は、外貨レートを</a:t>
          </a:r>
          <a:endParaRPr kumimoji="1" lang="en-US" altLang="ja-JP" sz="1100">
            <a:solidFill>
              <a:sysClr val="windowText" lastClr="000000"/>
            </a:solidFill>
          </a:endParaRPr>
        </a:p>
        <a:p>
          <a:pPr algn="l"/>
          <a:r>
            <a:rPr kumimoji="1" lang="ja-JP" altLang="en-US" sz="1100">
              <a:solidFill>
                <a:sysClr val="windowText" lastClr="000000"/>
              </a:solidFill>
            </a:rPr>
            <a:t>記入してください</a:t>
          </a:r>
        </a:p>
      </xdr:txBody>
    </xdr:sp>
    <xdr:clientData/>
  </xdr:twoCellAnchor>
  <xdr:twoCellAnchor>
    <xdr:from>
      <xdr:col>4</xdr:col>
      <xdr:colOff>1394113</xdr:colOff>
      <xdr:row>24</xdr:row>
      <xdr:rowOff>40821</xdr:rowOff>
    </xdr:from>
    <xdr:to>
      <xdr:col>6</xdr:col>
      <xdr:colOff>1853837</xdr:colOff>
      <xdr:row>27</xdr:row>
      <xdr:rowOff>0</xdr:rowOff>
    </xdr:to>
    <xdr:sp macro="" textlink="">
      <xdr:nvSpPr>
        <xdr:cNvPr id="6" name="吹き出し: 線 5">
          <a:extLst>
            <a:ext uri="{FF2B5EF4-FFF2-40B4-BE49-F238E27FC236}">
              <a16:creationId xmlns:a16="http://schemas.microsoft.com/office/drawing/2014/main" id="{982C57AB-AB56-4A72-9592-4FDA821DF8C6}"/>
            </a:ext>
          </a:extLst>
        </xdr:cNvPr>
        <xdr:cNvSpPr/>
      </xdr:nvSpPr>
      <xdr:spPr>
        <a:xfrm>
          <a:off x="4428506" y="4789714"/>
          <a:ext cx="3671010" cy="489857"/>
        </a:xfrm>
        <a:prstGeom prst="borderCallout1">
          <a:avLst>
            <a:gd name="adj1" fmla="val 99542"/>
            <a:gd name="adj2" fmla="val 52163"/>
            <a:gd name="adj3" fmla="val 191267"/>
            <a:gd name="adj4" fmla="val 39764"/>
          </a:avLst>
        </a:prstGeom>
        <a:solidFill>
          <a:schemeClr val="accent5">
            <a:lumMod val="20000"/>
            <a:lumOff val="80000"/>
          </a:schemeClr>
        </a:solidFill>
        <a:ln w="952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提案書提出時点で開催場所や開催期間が確定していない場合は、「未定」または予定を記入してください</a:t>
          </a:r>
        </a:p>
      </xdr:txBody>
    </xdr:sp>
    <xdr:clientData/>
  </xdr:twoCellAnchor>
  <xdr:twoCellAnchor>
    <xdr:from>
      <xdr:col>12</xdr:col>
      <xdr:colOff>1506855</xdr:colOff>
      <xdr:row>1</xdr:row>
      <xdr:rowOff>22188</xdr:rowOff>
    </xdr:from>
    <xdr:to>
      <xdr:col>14</xdr:col>
      <xdr:colOff>537883</xdr:colOff>
      <xdr:row>6</xdr:row>
      <xdr:rowOff>33618</xdr:rowOff>
    </xdr:to>
    <xdr:sp macro="" textlink="">
      <xdr:nvSpPr>
        <xdr:cNvPr id="8" name="正方形/長方形 7">
          <a:extLst>
            <a:ext uri="{FF2B5EF4-FFF2-40B4-BE49-F238E27FC236}">
              <a16:creationId xmlns:a16="http://schemas.microsoft.com/office/drawing/2014/main" id="{8B5A22DE-3C56-305E-282E-A85E4F6E0924}"/>
            </a:ext>
          </a:extLst>
        </xdr:cNvPr>
        <xdr:cNvSpPr/>
      </xdr:nvSpPr>
      <xdr:spPr>
        <a:xfrm>
          <a:off x="14774620" y="190276"/>
          <a:ext cx="2291939" cy="1378548"/>
        </a:xfrm>
        <a:prstGeom prst="rect">
          <a:avLst/>
        </a:prstGeom>
        <a:solidFill>
          <a:schemeClr val="accent2">
            <a:lumMod val="20000"/>
            <a:lumOff val="80000"/>
          </a:schemeClr>
        </a:solidFill>
        <a:ln w="952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記入後は必ず出力欄を確認し、調査費の合計が</a:t>
          </a:r>
          <a:r>
            <a:rPr kumimoji="1" lang="en-US" altLang="ja-JP" sz="1100">
              <a:solidFill>
                <a:srgbClr val="FF0000"/>
              </a:solidFill>
            </a:rPr>
            <a:t>1</a:t>
          </a:r>
          <a:r>
            <a:rPr kumimoji="1" lang="ja-JP" altLang="en-US" sz="1100">
              <a:solidFill>
                <a:srgbClr val="FF0000"/>
              </a:solidFill>
            </a:rPr>
            <a:t>会議</a:t>
          </a:r>
          <a:r>
            <a:rPr kumimoji="1" lang="en-US" altLang="ja-JP" sz="1100">
              <a:solidFill>
                <a:srgbClr val="FF0000"/>
              </a:solidFill>
            </a:rPr>
            <a:t>1</a:t>
          </a:r>
          <a:r>
            <a:rPr kumimoji="1" lang="ja-JP" altLang="en-US" sz="1100">
              <a:solidFill>
                <a:srgbClr val="FF0000"/>
              </a:solidFill>
            </a:rPr>
            <a:t>名あたり</a:t>
          </a:r>
          <a:endParaRPr kumimoji="1" lang="en-US" altLang="ja-JP" sz="1100">
            <a:solidFill>
              <a:srgbClr val="FF0000"/>
            </a:solidFill>
          </a:endParaRPr>
        </a:p>
        <a:p>
          <a:pPr algn="l"/>
          <a:r>
            <a:rPr kumimoji="1" lang="en-US" altLang="ja-JP" sz="1100">
              <a:solidFill>
                <a:srgbClr val="FF0000"/>
              </a:solidFill>
            </a:rPr>
            <a:t>100</a:t>
          </a:r>
          <a:r>
            <a:rPr kumimoji="1" lang="ja-JP" altLang="en-US" sz="1100">
              <a:solidFill>
                <a:srgbClr val="FF0000"/>
              </a:solidFill>
            </a:rPr>
            <a:t>万円を超過していないかご確認ください</a:t>
          </a:r>
          <a:endParaRPr kumimoji="1" lang="en-US" altLang="ja-JP" sz="1100">
            <a:solidFill>
              <a:srgbClr val="FF0000"/>
            </a:solidFill>
          </a:endParaRPr>
        </a:p>
        <a:p>
          <a:pPr algn="l"/>
          <a:r>
            <a:rPr kumimoji="1" lang="en-US" altLang="ja-JP" sz="1100">
              <a:solidFill>
                <a:srgbClr val="FF0000"/>
              </a:solidFill>
            </a:rPr>
            <a:t>100</a:t>
          </a:r>
          <a:r>
            <a:rPr kumimoji="1" lang="ja-JP" altLang="en-US" sz="1100">
              <a:solidFill>
                <a:srgbClr val="FF0000"/>
              </a:solidFill>
            </a:rPr>
            <a:t>万円を超える場合は、超過分は調査者ご本人の負担となります</a:t>
          </a:r>
          <a:endParaRPr kumimoji="1" lang="en-US" altLang="ja-JP" sz="1100">
            <a:solidFill>
              <a:srgbClr val="FF0000"/>
            </a:solidFill>
          </a:endParaRPr>
        </a:p>
      </xdr:txBody>
    </xdr:sp>
    <xdr:clientData/>
  </xdr:twoCellAnchor>
  <xdr:twoCellAnchor>
    <xdr:from>
      <xdr:col>8</xdr:col>
      <xdr:colOff>513874</xdr:colOff>
      <xdr:row>22</xdr:row>
      <xdr:rowOff>134303</xdr:rowOff>
    </xdr:from>
    <xdr:to>
      <xdr:col>12</xdr:col>
      <xdr:colOff>477652</xdr:colOff>
      <xdr:row>26</xdr:row>
      <xdr:rowOff>154537</xdr:rowOff>
    </xdr:to>
    <xdr:sp macro="" textlink="">
      <xdr:nvSpPr>
        <xdr:cNvPr id="10" name="吹き出し: 線 9">
          <a:extLst>
            <a:ext uri="{FF2B5EF4-FFF2-40B4-BE49-F238E27FC236}">
              <a16:creationId xmlns:a16="http://schemas.microsoft.com/office/drawing/2014/main" id="{1B248134-9B0A-4141-987E-70B6BDDEBA34}"/>
            </a:ext>
          </a:extLst>
        </xdr:cNvPr>
        <xdr:cNvSpPr/>
      </xdr:nvSpPr>
      <xdr:spPr>
        <a:xfrm>
          <a:off x="10026968" y="4337209"/>
          <a:ext cx="3702340" cy="686984"/>
        </a:xfrm>
        <a:prstGeom prst="borderCallout1">
          <a:avLst>
            <a:gd name="adj1" fmla="val 98767"/>
            <a:gd name="adj2" fmla="val 65152"/>
            <a:gd name="adj3" fmla="val 194080"/>
            <a:gd name="adj4" fmla="val 53063"/>
          </a:avLst>
        </a:prstGeom>
        <a:solidFill>
          <a:schemeClr val="accent5">
            <a:lumMod val="20000"/>
            <a:lumOff val="80000"/>
          </a:schemeClr>
        </a:solidFill>
        <a:ln w="952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同一の会議の参加者が別々の場所で宿泊した等で各科目の金額が参加者によって異なる場合は、参加者ごとに記入してください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512618</xdr:colOff>
      <xdr:row>2</xdr:row>
      <xdr:rowOff>471054</xdr:rowOff>
    </xdr:from>
    <xdr:to>
      <xdr:col>13</xdr:col>
      <xdr:colOff>13853</xdr:colOff>
      <xdr:row>6</xdr:row>
      <xdr:rowOff>96981</xdr:rowOff>
    </xdr:to>
    <xdr:sp macro="" textlink="">
      <xdr:nvSpPr>
        <xdr:cNvPr id="2" name="正方形/長方形 1">
          <a:extLst>
            <a:ext uri="{FF2B5EF4-FFF2-40B4-BE49-F238E27FC236}">
              <a16:creationId xmlns:a16="http://schemas.microsoft.com/office/drawing/2014/main" id="{45B9D1D8-53F6-722F-EFD4-3F2200D984E2}"/>
            </a:ext>
          </a:extLst>
        </xdr:cNvPr>
        <xdr:cNvSpPr/>
      </xdr:nvSpPr>
      <xdr:spPr>
        <a:xfrm>
          <a:off x="11596254" y="803563"/>
          <a:ext cx="5375563" cy="831273"/>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提出時には、「出力欄（</a:t>
          </a:r>
          <a:r>
            <a:rPr kumimoji="1" lang="en-US" altLang="ja-JP" sz="1600" b="1">
              <a:solidFill>
                <a:srgbClr val="FF0000"/>
              </a:solidFill>
            </a:rPr>
            <a:t>※</a:t>
          </a:r>
          <a:r>
            <a:rPr kumimoji="1" lang="ja-JP" altLang="en-US" sz="1600" b="1">
              <a:solidFill>
                <a:srgbClr val="FF0000"/>
              </a:solidFill>
            </a:rPr>
            <a:t>記入不可）」シートの</a:t>
          </a:r>
          <a:r>
            <a:rPr kumimoji="1" lang="en-US" altLang="ja-JP" sz="1600" b="1">
              <a:solidFill>
                <a:srgbClr val="FF0000"/>
              </a:solidFill>
            </a:rPr>
            <a:t>L</a:t>
          </a:r>
          <a:r>
            <a:rPr kumimoji="1" lang="ja-JP" altLang="en-US" sz="1600" b="1">
              <a:solidFill>
                <a:srgbClr val="FF0000"/>
              </a:solidFill>
            </a:rPr>
            <a:t>列にアラートが表示されていないことをご確認ください。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68C9B-57DA-4A00-B940-7BC9781F22C5}">
  <sheetPr>
    <tabColor theme="1" tint="0.499984740745262"/>
  </sheetPr>
  <dimension ref="B2:X96"/>
  <sheetViews>
    <sheetView showGridLines="0" tabSelected="1" zoomScale="85" zoomScaleNormal="85" workbookViewId="0"/>
  </sheetViews>
  <sheetFormatPr defaultColWidth="8.5546875" defaultRowHeight="13.2" outlineLevelRow="1" x14ac:dyDescent="0.2"/>
  <cols>
    <col min="1" max="1" width="8.5546875" style="1"/>
    <col min="2" max="2" width="3.33203125" style="2" customWidth="1"/>
    <col min="3" max="3" width="23.33203125" style="2" customWidth="1"/>
    <col min="4" max="4" width="8.88671875" style="2" customWidth="1"/>
    <col min="5" max="6" width="23.33203125" style="2" customWidth="1"/>
    <col min="7" max="7" width="28.88671875" style="2" customWidth="1"/>
    <col min="8" max="8" width="19.33203125" style="2" customWidth="1"/>
    <col min="9" max="9" width="22.21875" style="2" customWidth="1"/>
    <col min="10" max="10" width="10.77734375" style="2" customWidth="1"/>
    <col min="11" max="11" width="10.6640625" style="2" customWidth="1"/>
    <col min="12" max="12" width="10.77734375" style="2" customWidth="1"/>
    <col min="13" max="13" width="38.88671875" style="2" customWidth="1"/>
    <col min="14" max="20" width="8.5546875" style="1" customWidth="1"/>
    <col min="21" max="21" width="8.5546875" style="1"/>
    <col min="22" max="22" width="8.5546875" style="1" customWidth="1"/>
    <col min="23" max="258" width="8.5546875" style="1"/>
    <col min="259" max="259" width="20.5546875" style="1" customWidth="1"/>
    <col min="260" max="260" width="33.5546875" style="1" bestFit="1" customWidth="1"/>
    <col min="261" max="261" width="14.109375" style="1" bestFit="1" customWidth="1"/>
    <col min="262" max="262" width="3.109375" style="1" customWidth="1"/>
    <col min="263" max="263" width="31.109375" style="1" bestFit="1" customWidth="1"/>
    <col min="264" max="264" width="9.5546875" style="1" bestFit="1" customWidth="1"/>
    <col min="265" max="268" width="0" style="1" hidden="1" customWidth="1"/>
    <col min="269" max="514" width="8.5546875" style="1"/>
    <col min="515" max="515" width="20.5546875" style="1" customWidth="1"/>
    <col min="516" max="516" width="33.5546875" style="1" bestFit="1" customWidth="1"/>
    <col min="517" max="517" width="14.109375" style="1" bestFit="1" customWidth="1"/>
    <col min="518" max="518" width="3.109375" style="1" customWidth="1"/>
    <col min="519" max="519" width="31.109375" style="1" bestFit="1" customWidth="1"/>
    <col min="520" max="520" width="9.5546875" style="1" bestFit="1" customWidth="1"/>
    <col min="521" max="524" width="0" style="1" hidden="1" customWidth="1"/>
    <col min="525" max="770" width="8.5546875" style="1"/>
    <col min="771" max="771" width="20.5546875" style="1" customWidth="1"/>
    <col min="772" max="772" width="33.5546875" style="1" bestFit="1" customWidth="1"/>
    <col min="773" max="773" width="14.109375" style="1" bestFit="1" customWidth="1"/>
    <col min="774" max="774" width="3.109375" style="1" customWidth="1"/>
    <col min="775" max="775" width="31.109375" style="1" bestFit="1" customWidth="1"/>
    <col min="776" max="776" width="9.5546875" style="1" bestFit="1" customWidth="1"/>
    <col min="777" max="780" width="0" style="1" hidden="1" customWidth="1"/>
    <col min="781" max="1026" width="8.5546875" style="1"/>
    <col min="1027" max="1027" width="20.5546875" style="1" customWidth="1"/>
    <col min="1028" max="1028" width="33.5546875" style="1" bestFit="1" customWidth="1"/>
    <col min="1029" max="1029" width="14.109375" style="1" bestFit="1" customWidth="1"/>
    <col min="1030" max="1030" width="3.109375" style="1" customWidth="1"/>
    <col min="1031" max="1031" width="31.109375" style="1" bestFit="1" customWidth="1"/>
    <col min="1032" max="1032" width="9.5546875" style="1" bestFit="1" customWidth="1"/>
    <col min="1033" max="1036" width="0" style="1" hidden="1" customWidth="1"/>
    <col min="1037" max="1282" width="8.5546875" style="1"/>
    <col min="1283" max="1283" width="20.5546875" style="1" customWidth="1"/>
    <col min="1284" max="1284" width="33.5546875" style="1" bestFit="1" customWidth="1"/>
    <col min="1285" max="1285" width="14.109375" style="1" bestFit="1" customWidth="1"/>
    <col min="1286" max="1286" width="3.109375" style="1" customWidth="1"/>
    <col min="1287" max="1287" width="31.109375" style="1" bestFit="1" customWidth="1"/>
    <col min="1288" max="1288" width="9.5546875" style="1" bestFit="1" customWidth="1"/>
    <col min="1289" max="1292" width="0" style="1" hidden="1" customWidth="1"/>
    <col min="1293" max="1538" width="8.5546875" style="1"/>
    <col min="1539" max="1539" width="20.5546875" style="1" customWidth="1"/>
    <col min="1540" max="1540" width="33.5546875" style="1" bestFit="1" customWidth="1"/>
    <col min="1541" max="1541" width="14.109375" style="1" bestFit="1" customWidth="1"/>
    <col min="1542" max="1542" width="3.109375" style="1" customWidth="1"/>
    <col min="1543" max="1543" width="31.109375" style="1" bestFit="1" customWidth="1"/>
    <col min="1544" max="1544" width="9.5546875" style="1" bestFit="1" customWidth="1"/>
    <col min="1545" max="1548" width="0" style="1" hidden="1" customWidth="1"/>
    <col min="1549" max="1794" width="8.5546875" style="1"/>
    <col min="1795" max="1795" width="20.5546875" style="1" customWidth="1"/>
    <col min="1796" max="1796" width="33.5546875" style="1" bestFit="1" customWidth="1"/>
    <col min="1797" max="1797" width="14.109375" style="1" bestFit="1" customWidth="1"/>
    <col min="1798" max="1798" width="3.109375" style="1" customWidth="1"/>
    <col min="1799" max="1799" width="31.109375" style="1" bestFit="1" customWidth="1"/>
    <col min="1800" max="1800" width="9.5546875" style="1" bestFit="1" customWidth="1"/>
    <col min="1801" max="1804" width="0" style="1" hidden="1" customWidth="1"/>
    <col min="1805" max="2050" width="8.5546875" style="1"/>
    <col min="2051" max="2051" width="20.5546875" style="1" customWidth="1"/>
    <col min="2052" max="2052" width="33.5546875" style="1" bestFit="1" customWidth="1"/>
    <col min="2053" max="2053" width="14.109375" style="1" bestFit="1" customWidth="1"/>
    <col min="2054" max="2054" width="3.109375" style="1" customWidth="1"/>
    <col min="2055" max="2055" width="31.109375" style="1" bestFit="1" customWidth="1"/>
    <col min="2056" max="2056" width="9.5546875" style="1" bestFit="1" customWidth="1"/>
    <col min="2057" max="2060" width="0" style="1" hidden="1" customWidth="1"/>
    <col min="2061" max="2306" width="8.5546875" style="1"/>
    <col min="2307" max="2307" width="20.5546875" style="1" customWidth="1"/>
    <col min="2308" max="2308" width="33.5546875" style="1" bestFit="1" customWidth="1"/>
    <col min="2309" max="2309" width="14.109375" style="1" bestFit="1" customWidth="1"/>
    <col min="2310" max="2310" width="3.109375" style="1" customWidth="1"/>
    <col min="2311" max="2311" width="31.109375" style="1" bestFit="1" customWidth="1"/>
    <col min="2312" max="2312" width="9.5546875" style="1" bestFit="1" customWidth="1"/>
    <col min="2313" max="2316" width="0" style="1" hidden="1" customWidth="1"/>
    <col min="2317" max="2562" width="8.5546875" style="1"/>
    <col min="2563" max="2563" width="20.5546875" style="1" customWidth="1"/>
    <col min="2564" max="2564" width="33.5546875" style="1" bestFit="1" customWidth="1"/>
    <col min="2565" max="2565" width="14.109375" style="1" bestFit="1" customWidth="1"/>
    <col min="2566" max="2566" width="3.109375" style="1" customWidth="1"/>
    <col min="2567" max="2567" width="31.109375" style="1" bestFit="1" customWidth="1"/>
    <col min="2568" max="2568" width="9.5546875" style="1" bestFit="1" customWidth="1"/>
    <col min="2569" max="2572" width="0" style="1" hidden="1" customWidth="1"/>
    <col min="2573" max="2818" width="8.5546875" style="1"/>
    <col min="2819" max="2819" width="20.5546875" style="1" customWidth="1"/>
    <col min="2820" max="2820" width="33.5546875" style="1" bestFit="1" customWidth="1"/>
    <col min="2821" max="2821" width="14.109375" style="1" bestFit="1" customWidth="1"/>
    <col min="2822" max="2822" width="3.109375" style="1" customWidth="1"/>
    <col min="2823" max="2823" width="31.109375" style="1" bestFit="1" customWidth="1"/>
    <col min="2824" max="2824" width="9.5546875" style="1" bestFit="1" customWidth="1"/>
    <col min="2825" max="2828" width="0" style="1" hidden="1" customWidth="1"/>
    <col min="2829" max="3074" width="8.5546875" style="1"/>
    <col min="3075" max="3075" width="20.5546875" style="1" customWidth="1"/>
    <col min="3076" max="3076" width="33.5546875" style="1" bestFit="1" customWidth="1"/>
    <col min="3077" max="3077" width="14.109375" style="1" bestFit="1" customWidth="1"/>
    <col min="3078" max="3078" width="3.109375" style="1" customWidth="1"/>
    <col min="3079" max="3079" width="31.109375" style="1" bestFit="1" customWidth="1"/>
    <col min="3080" max="3080" width="9.5546875" style="1" bestFit="1" customWidth="1"/>
    <col min="3081" max="3084" width="0" style="1" hidden="1" customWidth="1"/>
    <col min="3085" max="3330" width="8.5546875" style="1"/>
    <col min="3331" max="3331" width="20.5546875" style="1" customWidth="1"/>
    <col min="3332" max="3332" width="33.5546875" style="1" bestFit="1" customWidth="1"/>
    <col min="3333" max="3333" width="14.109375" style="1" bestFit="1" customWidth="1"/>
    <col min="3334" max="3334" width="3.109375" style="1" customWidth="1"/>
    <col min="3335" max="3335" width="31.109375" style="1" bestFit="1" customWidth="1"/>
    <col min="3336" max="3336" width="9.5546875" style="1" bestFit="1" customWidth="1"/>
    <col min="3337" max="3340" width="0" style="1" hidden="1" customWidth="1"/>
    <col min="3341" max="3586" width="8.5546875" style="1"/>
    <col min="3587" max="3587" width="20.5546875" style="1" customWidth="1"/>
    <col min="3588" max="3588" width="33.5546875" style="1" bestFit="1" customWidth="1"/>
    <col min="3589" max="3589" width="14.109375" style="1" bestFit="1" customWidth="1"/>
    <col min="3590" max="3590" width="3.109375" style="1" customWidth="1"/>
    <col min="3591" max="3591" width="31.109375" style="1" bestFit="1" customWidth="1"/>
    <col min="3592" max="3592" width="9.5546875" style="1" bestFit="1" customWidth="1"/>
    <col min="3593" max="3596" width="0" style="1" hidden="1" customWidth="1"/>
    <col min="3597" max="3842" width="8.5546875" style="1"/>
    <col min="3843" max="3843" width="20.5546875" style="1" customWidth="1"/>
    <col min="3844" max="3844" width="33.5546875" style="1" bestFit="1" customWidth="1"/>
    <col min="3845" max="3845" width="14.109375" style="1" bestFit="1" customWidth="1"/>
    <col min="3846" max="3846" width="3.109375" style="1" customWidth="1"/>
    <col min="3847" max="3847" width="31.109375" style="1" bestFit="1" customWidth="1"/>
    <col min="3848" max="3848" width="9.5546875" style="1" bestFit="1" customWidth="1"/>
    <col min="3849" max="3852" width="0" style="1" hidden="1" customWidth="1"/>
    <col min="3853" max="4098" width="8.5546875" style="1"/>
    <col min="4099" max="4099" width="20.5546875" style="1" customWidth="1"/>
    <col min="4100" max="4100" width="33.5546875" style="1" bestFit="1" customWidth="1"/>
    <col min="4101" max="4101" width="14.109375" style="1" bestFit="1" customWidth="1"/>
    <col min="4102" max="4102" width="3.109375" style="1" customWidth="1"/>
    <col min="4103" max="4103" width="31.109375" style="1" bestFit="1" customWidth="1"/>
    <col min="4104" max="4104" width="9.5546875" style="1" bestFit="1" customWidth="1"/>
    <col min="4105" max="4108" width="0" style="1" hidden="1" customWidth="1"/>
    <col min="4109" max="4354" width="8.5546875" style="1"/>
    <col min="4355" max="4355" width="20.5546875" style="1" customWidth="1"/>
    <col min="4356" max="4356" width="33.5546875" style="1" bestFit="1" customWidth="1"/>
    <col min="4357" max="4357" width="14.109375" style="1" bestFit="1" customWidth="1"/>
    <col min="4358" max="4358" width="3.109375" style="1" customWidth="1"/>
    <col min="4359" max="4359" width="31.109375" style="1" bestFit="1" customWidth="1"/>
    <col min="4360" max="4360" width="9.5546875" style="1" bestFit="1" customWidth="1"/>
    <col min="4361" max="4364" width="0" style="1" hidden="1" customWidth="1"/>
    <col min="4365" max="4610" width="8.5546875" style="1"/>
    <col min="4611" max="4611" width="20.5546875" style="1" customWidth="1"/>
    <col min="4612" max="4612" width="33.5546875" style="1" bestFit="1" customWidth="1"/>
    <col min="4613" max="4613" width="14.109375" style="1" bestFit="1" customWidth="1"/>
    <col min="4614" max="4614" width="3.109375" style="1" customWidth="1"/>
    <col min="4615" max="4615" width="31.109375" style="1" bestFit="1" customWidth="1"/>
    <col min="4616" max="4616" width="9.5546875" style="1" bestFit="1" customWidth="1"/>
    <col min="4617" max="4620" width="0" style="1" hidden="1" customWidth="1"/>
    <col min="4621" max="4866" width="8.5546875" style="1"/>
    <col min="4867" max="4867" width="20.5546875" style="1" customWidth="1"/>
    <col min="4868" max="4868" width="33.5546875" style="1" bestFit="1" customWidth="1"/>
    <col min="4869" max="4869" width="14.109375" style="1" bestFit="1" customWidth="1"/>
    <col min="4870" max="4870" width="3.109375" style="1" customWidth="1"/>
    <col min="4871" max="4871" width="31.109375" style="1" bestFit="1" customWidth="1"/>
    <col min="4872" max="4872" width="9.5546875" style="1" bestFit="1" customWidth="1"/>
    <col min="4873" max="4876" width="0" style="1" hidden="1" customWidth="1"/>
    <col min="4877" max="5122" width="8.5546875" style="1"/>
    <col min="5123" max="5123" width="20.5546875" style="1" customWidth="1"/>
    <col min="5124" max="5124" width="33.5546875" style="1" bestFit="1" customWidth="1"/>
    <col min="5125" max="5125" width="14.109375" style="1" bestFit="1" customWidth="1"/>
    <col min="5126" max="5126" width="3.109375" style="1" customWidth="1"/>
    <col min="5127" max="5127" width="31.109375" style="1" bestFit="1" customWidth="1"/>
    <col min="5128" max="5128" width="9.5546875" style="1" bestFit="1" customWidth="1"/>
    <col min="5129" max="5132" width="0" style="1" hidden="1" customWidth="1"/>
    <col min="5133" max="5378" width="8.5546875" style="1"/>
    <col min="5379" max="5379" width="20.5546875" style="1" customWidth="1"/>
    <col min="5380" max="5380" width="33.5546875" style="1" bestFit="1" customWidth="1"/>
    <col min="5381" max="5381" width="14.109375" style="1" bestFit="1" customWidth="1"/>
    <col min="5382" max="5382" width="3.109375" style="1" customWidth="1"/>
    <col min="5383" max="5383" width="31.109375" style="1" bestFit="1" customWidth="1"/>
    <col min="5384" max="5384" width="9.5546875" style="1" bestFit="1" customWidth="1"/>
    <col min="5385" max="5388" width="0" style="1" hidden="1" customWidth="1"/>
    <col min="5389" max="5634" width="8.5546875" style="1"/>
    <col min="5635" max="5635" width="20.5546875" style="1" customWidth="1"/>
    <col min="5636" max="5636" width="33.5546875" style="1" bestFit="1" customWidth="1"/>
    <col min="5637" max="5637" width="14.109375" style="1" bestFit="1" customWidth="1"/>
    <col min="5638" max="5638" width="3.109375" style="1" customWidth="1"/>
    <col min="5639" max="5639" width="31.109375" style="1" bestFit="1" customWidth="1"/>
    <col min="5640" max="5640" width="9.5546875" style="1" bestFit="1" customWidth="1"/>
    <col min="5641" max="5644" width="0" style="1" hidden="1" customWidth="1"/>
    <col min="5645" max="5890" width="8.5546875" style="1"/>
    <col min="5891" max="5891" width="20.5546875" style="1" customWidth="1"/>
    <col min="5892" max="5892" width="33.5546875" style="1" bestFit="1" customWidth="1"/>
    <col min="5893" max="5893" width="14.109375" style="1" bestFit="1" customWidth="1"/>
    <col min="5894" max="5894" width="3.109375" style="1" customWidth="1"/>
    <col min="5895" max="5895" width="31.109375" style="1" bestFit="1" customWidth="1"/>
    <col min="5896" max="5896" width="9.5546875" style="1" bestFit="1" customWidth="1"/>
    <col min="5897" max="5900" width="0" style="1" hidden="1" customWidth="1"/>
    <col min="5901" max="6146" width="8.5546875" style="1"/>
    <col min="6147" max="6147" width="20.5546875" style="1" customWidth="1"/>
    <col min="6148" max="6148" width="33.5546875" style="1" bestFit="1" customWidth="1"/>
    <col min="6149" max="6149" width="14.109375" style="1" bestFit="1" customWidth="1"/>
    <col min="6150" max="6150" width="3.109375" style="1" customWidth="1"/>
    <col min="6151" max="6151" width="31.109375" style="1" bestFit="1" customWidth="1"/>
    <col min="6152" max="6152" width="9.5546875" style="1" bestFit="1" customWidth="1"/>
    <col min="6153" max="6156" width="0" style="1" hidden="1" customWidth="1"/>
    <col min="6157" max="6402" width="8.5546875" style="1"/>
    <col min="6403" max="6403" width="20.5546875" style="1" customWidth="1"/>
    <col min="6404" max="6404" width="33.5546875" style="1" bestFit="1" customWidth="1"/>
    <col min="6405" max="6405" width="14.109375" style="1" bestFit="1" customWidth="1"/>
    <col min="6406" max="6406" width="3.109375" style="1" customWidth="1"/>
    <col min="6407" max="6407" width="31.109375" style="1" bestFit="1" customWidth="1"/>
    <col min="6408" max="6408" width="9.5546875" style="1" bestFit="1" customWidth="1"/>
    <col min="6409" max="6412" width="0" style="1" hidden="1" customWidth="1"/>
    <col min="6413" max="6658" width="8.5546875" style="1"/>
    <col min="6659" max="6659" width="20.5546875" style="1" customWidth="1"/>
    <col min="6660" max="6660" width="33.5546875" style="1" bestFit="1" customWidth="1"/>
    <col min="6661" max="6661" width="14.109375" style="1" bestFit="1" customWidth="1"/>
    <col min="6662" max="6662" width="3.109375" style="1" customWidth="1"/>
    <col min="6663" max="6663" width="31.109375" style="1" bestFit="1" customWidth="1"/>
    <col min="6664" max="6664" width="9.5546875" style="1" bestFit="1" customWidth="1"/>
    <col min="6665" max="6668" width="0" style="1" hidden="1" customWidth="1"/>
    <col min="6669" max="6914" width="8.5546875" style="1"/>
    <col min="6915" max="6915" width="20.5546875" style="1" customWidth="1"/>
    <col min="6916" max="6916" width="33.5546875" style="1" bestFit="1" customWidth="1"/>
    <col min="6917" max="6917" width="14.109375" style="1" bestFit="1" customWidth="1"/>
    <col min="6918" max="6918" width="3.109375" style="1" customWidth="1"/>
    <col min="6919" max="6919" width="31.109375" style="1" bestFit="1" customWidth="1"/>
    <col min="6920" max="6920" width="9.5546875" style="1" bestFit="1" customWidth="1"/>
    <col min="6921" max="6924" width="0" style="1" hidden="1" customWidth="1"/>
    <col min="6925" max="7170" width="8.5546875" style="1"/>
    <col min="7171" max="7171" width="20.5546875" style="1" customWidth="1"/>
    <col min="7172" max="7172" width="33.5546875" style="1" bestFit="1" customWidth="1"/>
    <col min="7173" max="7173" width="14.109375" style="1" bestFit="1" customWidth="1"/>
    <col min="7174" max="7174" width="3.109375" style="1" customWidth="1"/>
    <col min="7175" max="7175" width="31.109375" style="1" bestFit="1" customWidth="1"/>
    <col min="7176" max="7176" width="9.5546875" style="1" bestFit="1" customWidth="1"/>
    <col min="7177" max="7180" width="0" style="1" hidden="1" customWidth="1"/>
    <col min="7181" max="7426" width="8.5546875" style="1"/>
    <col min="7427" max="7427" width="20.5546875" style="1" customWidth="1"/>
    <col min="7428" max="7428" width="33.5546875" style="1" bestFit="1" customWidth="1"/>
    <col min="7429" max="7429" width="14.109375" style="1" bestFit="1" customWidth="1"/>
    <col min="7430" max="7430" width="3.109375" style="1" customWidth="1"/>
    <col min="7431" max="7431" width="31.109375" style="1" bestFit="1" customWidth="1"/>
    <col min="7432" max="7432" width="9.5546875" style="1" bestFit="1" customWidth="1"/>
    <col min="7433" max="7436" width="0" style="1" hidden="1" customWidth="1"/>
    <col min="7437" max="7682" width="8.5546875" style="1"/>
    <col min="7683" max="7683" width="20.5546875" style="1" customWidth="1"/>
    <col min="7684" max="7684" width="33.5546875" style="1" bestFit="1" customWidth="1"/>
    <col min="7685" max="7685" width="14.109375" style="1" bestFit="1" customWidth="1"/>
    <col min="7686" max="7686" width="3.109375" style="1" customWidth="1"/>
    <col min="7687" max="7687" width="31.109375" style="1" bestFit="1" customWidth="1"/>
    <col min="7688" max="7688" width="9.5546875" style="1" bestFit="1" customWidth="1"/>
    <col min="7689" max="7692" width="0" style="1" hidden="1" customWidth="1"/>
    <col min="7693" max="7938" width="8.5546875" style="1"/>
    <col min="7939" max="7939" width="20.5546875" style="1" customWidth="1"/>
    <col min="7940" max="7940" width="33.5546875" style="1" bestFit="1" customWidth="1"/>
    <col min="7941" max="7941" width="14.109375" style="1" bestFit="1" customWidth="1"/>
    <col min="7942" max="7942" width="3.109375" style="1" customWidth="1"/>
    <col min="7943" max="7943" width="31.109375" style="1" bestFit="1" customWidth="1"/>
    <col min="7944" max="7944" width="9.5546875" style="1" bestFit="1" customWidth="1"/>
    <col min="7945" max="7948" width="0" style="1" hidden="1" customWidth="1"/>
    <col min="7949" max="8194" width="8.5546875" style="1"/>
    <col min="8195" max="8195" width="20.5546875" style="1" customWidth="1"/>
    <col min="8196" max="8196" width="33.5546875" style="1" bestFit="1" customWidth="1"/>
    <col min="8197" max="8197" width="14.109375" style="1" bestFit="1" customWidth="1"/>
    <col min="8198" max="8198" width="3.109375" style="1" customWidth="1"/>
    <col min="8199" max="8199" width="31.109375" style="1" bestFit="1" customWidth="1"/>
    <col min="8200" max="8200" width="9.5546875" style="1" bestFit="1" customWidth="1"/>
    <col min="8201" max="8204" width="0" style="1" hidden="1" customWidth="1"/>
    <col min="8205" max="8450" width="8.5546875" style="1"/>
    <col min="8451" max="8451" width="20.5546875" style="1" customWidth="1"/>
    <col min="8452" max="8452" width="33.5546875" style="1" bestFit="1" customWidth="1"/>
    <col min="8453" max="8453" width="14.109375" style="1" bestFit="1" customWidth="1"/>
    <col min="8454" max="8454" width="3.109375" style="1" customWidth="1"/>
    <col min="8455" max="8455" width="31.109375" style="1" bestFit="1" customWidth="1"/>
    <col min="8456" max="8456" width="9.5546875" style="1" bestFit="1" customWidth="1"/>
    <col min="8457" max="8460" width="0" style="1" hidden="1" customWidth="1"/>
    <col min="8461" max="8706" width="8.5546875" style="1"/>
    <col min="8707" max="8707" width="20.5546875" style="1" customWidth="1"/>
    <col min="8708" max="8708" width="33.5546875" style="1" bestFit="1" customWidth="1"/>
    <col min="8709" max="8709" width="14.109375" style="1" bestFit="1" customWidth="1"/>
    <col min="8710" max="8710" width="3.109375" style="1" customWidth="1"/>
    <col min="8711" max="8711" width="31.109375" style="1" bestFit="1" customWidth="1"/>
    <col min="8712" max="8712" width="9.5546875" style="1" bestFit="1" customWidth="1"/>
    <col min="8713" max="8716" width="0" style="1" hidden="1" customWidth="1"/>
    <col min="8717" max="8962" width="8.5546875" style="1"/>
    <col min="8963" max="8963" width="20.5546875" style="1" customWidth="1"/>
    <col min="8964" max="8964" width="33.5546875" style="1" bestFit="1" customWidth="1"/>
    <col min="8965" max="8965" width="14.109375" style="1" bestFit="1" customWidth="1"/>
    <col min="8966" max="8966" width="3.109375" style="1" customWidth="1"/>
    <col min="8967" max="8967" width="31.109375" style="1" bestFit="1" customWidth="1"/>
    <col min="8968" max="8968" width="9.5546875" style="1" bestFit="1" customWidth="1"/>
    <col min="8969" max="8972" width="0" style="1" hidden="1" customWidth="1"/>
    <col min="8973" max="9218" width="8.5546875" style="1"/>
    <col min="9219" max="9219" width="20.5546875" style="1" customWidth="1"/>
    <col min="9220" max="9220" width="33.5546875" style="1" bestFit="1" customWidth="1"/>
    <col min="9221" max="9221" width="14.109375" style="1" bestFit="1" customWidth="1"/>
    <col min="9222" max="9222" width="3.109375" style="1" customWidth="1"/>
    <col min="9223" max="9223" width="31.109375" style="1" bestFit="1" customWidth="1"/>
    <col min="9224" max="9224" width="9.5546875" style="1" bestFit="1" customWidth="1"/>
    <col min="9225" max="9228" width="0" style="1" hidden="1" customWidth="1"/>
    <col min="9229" max="9474" width="8.5546875" style="1"/>
    <col min="9475" max="9475" width="20.5546875" style="1" customWidth="1"/>
    <col min="9476" max="9476" width="33.5546875" style="1" bestFit="1" customWidth="1"/>
    <col min="9477" max="9477" width="14.109375" style="1" bestFit="1" customWidth="1"/>
    <col min="9478" max="9478" width="3.109375" style="1" customWidth="1"/>
    <col min="9479" max="9479" width="31.109375" style="1" bestFit="1" customWidth="1"/>
    <col min="9480" max="9480" width="9.5546875" style="1" bestFit="1" customWidth="1"/>
    <col min="9481" max="9484" width="0" style="1" hidden="1" customWidth="1"/>
    <col min="9485" max="9730" width="8.5546875" style="1"/>
    <col min="9731" max="9731" width="20.5546875" style="1" customWidth="1"/>
    <col min="9732" max="9732" width="33.5546875" style="1" bestFit="1" customWidth="1"/>
    <col min="9733" max="9733" width="14.109375" style="1" bestFit="1" customWidth="1"/>
    <col min="9734" max="9734" width="3.109375" style="1" customWidth="1"/>
    <col min="9735" max="9735" width="31.109375" style="1" bestFit="1" customWidth="1"/>
    <col min="9736" max="9736" width="9.5546875" style="1" bestFit="1" customWidth="1"/>
    <col min="9737" max="9740" width="0" style="1" hidden="1" customWidth="1"/>
    <col min="9741" max="9986" width="8.5546875" style="1"/>
    <col min="9987" max="9987" width="20.5546875" style="1" customWidth="1"/>
    <col min="9988" max="9988" width="33.5546875" style="1" bestFit="1" customWidth="1"/>
    <col min="9989" max="9989" width="14.109375" style="1" bestFit="1" customWidth="1"/>
    <col min="9990" max="9990" width="3.109375" style="1" customWidth="1"/>
    <col min="9991" max="9991" width="31.109375" style="1" bestFit="1" customWidth="1"/>
    <col min="9992" max="9992" width="9.5546875" style="1" bestFit="1" customWidth="1"/>
    <col min="9993" max="9996" width="0" style="1" hidden="1" customWidth="1"/>
    <col min="9997" max="10242" width="8.5546875" style="1"/>
    <col min="10243" max="10243" width="20.5546875" style="1" customWidth="1"/>
    <col min="10244" max="10244" width="33.5546875" style="1" bestFit="1" customWidth="1"/>
    <col min="10245" max="10245" width="14.109375" style="1" bestFit="1" customWidth="1"/>
    <col min="10246" max="10246" width="3.109375" style="1" customWidth="1"/>
    <col min="10247" max="10247" width="31.109375" style="1" bestFit="1" customWidth="1"/>
    <col min="10248" max="10248" width="9.5546875" style="1" bestFit="1" customWidth="1"/>
    <col min="10249" max="10252" width="0" style="1" hidden="1" customWidth="1"/>
    <col min="10253" max="10498" width="8.5546875" style="1"/>
    <col min="10499" max="10499" width="20.5546875" style="1" customWidth="1"/>
    <col min="10500" max="10500" width="33.5546875" style="1" bestFit="1" customWidth="1"/>
    <col min="10501" max="10501" width="14.109375" style="1" bestFit="1" customWidth="1"/>
    <col min="10502" max="10502" width="3.109375" style="1" customWidth="1"/>
    <col min="10503" max="10503" width="31.109375" style="1" bestFit="1" customWidth="1"/>
    <col min="10504" max="10504" width="9.5546875" style="1" bestFit="1" customWidth="1"/>
    <col min="10505" max="10508" width="0" style="1" hidden="1" customWidth="1"/>
    <col min="10509" max="10754" width="8.5546875" style="1"/>
    <col min="10755" max="10755" width="20.5546875" style="1" customWidth="1"/>
    <col min="10756" max="10756" width="33.5546875" style="1" bestFit="1" customWidth="1"/>
    <col min="10757" max="10757" width="14.109375" style="1" bestFit="1" customWidth="1"/>
    <col min="10758" max="10758" width="3.109375" style="1" customWidth="1"/>
    <col min="10759" max="10759" width="31.109375" style="1" bestFit="1" customWidth="1"/>
    <col min="10760" max="10760" width="9.5546875" style="1" bestFit="1" customWidth="1"/>
    <col min="10761" max="10764" width="0" style="1" hidden="1" customWidth="1"/>
    <col min="10765" max="11010" width="8.5546875" style="1"/>
    <col min="11011" max="11011" width="20.5546875" style="1" customWidth="1"/>
    <col min="11012" max="11012" width="33.5546875" style="1" bestFit="1" customWidth="1"/>
    <col min="11013" max="11013" width="14.109375" style="1" bestFit="1" customWidth="1"/>
    <col min="11014" max="11014" width="3.109375" style="1" customWidth="1"/>
    <col min="11015" max="11015" width="31.109375" style="1" bestFit="1" customWidth="1"/>
    <col min="11016" max="11016" width="9.5546875" style="1" bestFit="1" customWidth="1"/>
    <col min="11017" max="11020" width="0" style="1" hidden="1" customWidth="1"/>
    <col min="11021" max="11266" width="8.5546875" style="1"/>
    <col min="11267" max="11267" width="20.5546875" style="1" customWidth="1"/>
    <col min="11268" max="11268" width="33.5546875" style="1" bestFit="1" customWidth="1"/>
    <col min="11269" max="11269" width="14.109375" style="1" bestFit="1" customWidth="1"/>
    <col min="11270" max="11270" width="3.109375" style="1" customWidth="1"/>
    <col min="11271" max="11271" width="31.109375" style="1" bestFit="1" customWidth="1"/>
    <col min="11272" max="11272" width="9.5546875" style="1" bestFit="1" customWidth="1"/>
    <col min="11273" max="11276" width="0" style="1" hidden="1" customWidth="1"/>
    <col min="11277" max="11522" width="8.5546875" style="1"/>
    <col min="11523" max="11523" width="20.5546875" style="1" customWidth="1"/>
    <col min="11524" max="11524" width="33.5546875" style="1" bestFit="1" customWidth="1"/>
    <col min="11525" max="11525" width="14.109375" style="1" bestFit="1" customWidth="1"/>
    <col min="11526" max="11526" width="3.109375" style="1" customWidth="1"/>
    <col min="11527" max="11527" width="31.109375" style="1" bestFit="1" customWidth="1"/>
    <col min="11528" max="11528" width="9.5546875" style="1" bestFit="1" customWidth="1"/>
    <col min="11529" max="11532" width="0" style="1" hidden="1" customWidth="1"/>
    <col min="11533" max="11778" width="8.5546875" style="1"/>
    <col min="11779" max="11779" width="20.5546875" style="1" customWidth="1"/>
    <col min="11780" max="11780" width="33.5546875" style="1" bestFit="1" customWidth="1"/>
    <col min="11781" max="11781" width="14.109375" style="1" bestFit="1" customWidth="1"/>
    <col min="11782" max="11782" width="3.109375" style="1" customWidth="1"/>
    <col min="11783" max="11783" width="31.109375" style="1" bestFit="1" customWidth="1"/>
    <col min="11784" max="11784" width="9.5546875" style="1" bestFit="1" customWidth="1"/>
    <col min="11785" max="11788" width="0" style="1" hidden="1" customWidth="1"/>
    <col min="11789" max="12034" width="8.5546875" style="1"/>
    <col min="12035" max="12035" width="20.5546875" style="1" customWidth="1"/>
    <col min="12036" max="12036" width="33.5546875" style="1" bestFit="1" customWidth="1"/>
    <col min="12037" max="12037" width="14.109375" style="1" bestFit="1" customWidth="1"/>
    <col min="12038" max="12038" width="3.109375" style="1" customWidth="1"/>
    <col min="12039" max="12039" width="31.109375" style="1" bestFit="1" customWidth="1"/>
    <col min="12040" max="12040" width="9.5546875" style="1" bestFit="1" customWidth="1"/>
    <col min="12041" max="12044" width="0" style="1" hidden="1" customWidth="1"/>
    <col min="12045" max="12290" width="8.5546875" style="1"/>
    <col min="12291" max="12291" width="20.5546875" style="1" customWidth="1"/>
    <col min="12292" max="12292" width="33.5546875" style="1" bestFit="1" customWidth="1"/>
    <col min="12293" max="12293" width="14.109375" style="1" bestFit="1" customWidth="1"/>
    <col min="12294" max="12294" width="3.109375" style="1" customWidth="1"/>
    <col min="12295" max="12295" width="31.109375" style="1" bestFit="1" customWidth="1"/>
    <col min="12296" max="12296" width="9.5546875" style="1" bestFit="1" customWidth="1"/>
    <col min="12297" max="12300" width="0" style="1" hidden="1" customWidth="1"/>
    <col min="12301" max="12546" width="8.5546875" style="1"/>
    <col min="12547" max="12547" width="20.5546875" style="1" customWidth="1"/>
    <col min="12548" max="12548" width="33.5546875" style="1" bestFit="1" customWidth="1"/>
    <col min="12549" max="12549" width="14.109375" style="1" bestFit="1" customWidth="1"/>
    <col min="12550" max="12550" width="3.109375" style="1" customWidth="1"/>
    <col min="12551" max="12551" width="31.109375" style="1" bestFit="1" customWidth="1"/>
    <col min="12552" max="12552" width="9.5546875" style="1" bestFit="1" customWidth="1"/>
    <col min="12553" max="12556" width="0" style="1" hidden="1" customWidth="1"/>
    <col min="12557" max="12802" width="8.5546875" style="1"/>
    <col min="12803" max="12803" width="20.5546875" style="1" customWidth="1"/>
    <col min="12804" max="12804" width="33.5546875" style="1" bestFit="1" customWidth="1"/>
    <col min="12805" max="12805" width="14.109375" style="1" bestFit="1" customWidth="1"/>
    <col min="12806" max="12806" width="3.109375" style="1" customWidth="1"/>
    <col min="12807" max="12807" width="31.109375" style="1" bestFit="1" customWidth="1"/>
    <col min="12808" max="12808" width="9.5546875" style="1" bestFit="1" customWidth="1"/>
    <col min="12809" max="12812" width="0" style="1" hidden="1" customWidth="1"/>
    <col min="12813" max="13058" width="8.5546875" style="1"/>
    <col min="13059" max="13059" width="20.5546875" style="1" customWidth="1"/>
    <col min="13060" max="13060" width="33.5546875" style="1" bestFit="1" customWidth="1"/>
    <col min="13061" max="13061" width="14.109375" style="1" bestFit="1" customWidth="1"/>
    <col min="13062" max="13062" width="3.109375" style="1" customWidth="1"/>
    <col min="13063" max="13063" width="31.109375" style="1" bestFit="1" customWidth="1"/>
    <col min="13064" max="13064" width="9.5546875" style="1" bestFit="1" customWidth="1"/>
    <col min="13065" max="13068" width="0" style="1" hidden="1" customWidth="1"/>
    <col min="13069" max="13314" width="8.5546875" style="1"/>
    <col min="13315" max="13315" width="20.5546875" style="1" customWidth="1"/>
    <col min="13316" max="13316" width="33.5546875" style="1" bestFit="1" customWidth="1"/>
    <col min="13317" max="13317" width="14.109375" style="1" bestFit="1" customWidth="1"/>
    <col min="13318" max="13318" width="3.109375" style="1" customWidth="1"/>
    <col min="13319" max="13319" width="31.109375" style="1" bestFit="1" customWidth="1"/>
    <col min="13320" max="13320" width="9.5546875" style="1" bestFit="1" customWidth="1"/>
    <col min="13321" max="13324" width="0" style="1" hidden="1" customWidth="1"/>
    <col min="13325" max="13570" width="8.5546875" style="1"/>
    <col min="13571" max="13571" width="20.5546875" style="1" customWidth="1"/>
    <col min="13572" max="13572" width="33.5546875" style="1" bestFit="1" customWidth="1"/>
    <col min="13573" max="13573" width="14.109375" style="1" bestFit="1" customWidth="1"/>
    <col min="13574" max="13574" width="3.109375" style="1" customWidth="1"/>
    <col min="13575" max="13575" width="31.109375" style="1" bestFit="1" customWidth="1"/>
    <col min="13576" max="13576" width="9.5546875" style="1" bestFit="1" customWidth="1"/>
    <col min="13577" max="13580" width="0" style="1" hidden="1" customWidth="1"/>
    <col min="13581" max="13826" width="8.5546875" style="1"/>
    <col min="13827" max="13827" width="20.5546875" style="1" customWidth="1"/>
    <col min="13828" max="13828" width="33.5546875" style="1" bestFit="1" customWidth="1"/>
    <col min="13829" max="13829" width="14.109375" style="1" bestFit="1" customWidth="1"/>
    <col min="13830" max="13830" width="3.109375" style="1" customWidth="1"/>
    <col min="13831" max="13831" width="31.109375" style="1" bestFit="1" customWidth="1"/>
    <col min="13832" max="13832" width="9.5546875" style="1" bestFit="1" customWidth="1"/>
    <col min="13833" max="13836" width="0" style="1" hidden="1" customWidth="1"/>
    <col min="13837" max="14082" width="8.5546875" style="1"/>
    <col min="14083" max="14083" width="20.5546875" style="1" customWidth="1"/>
    <col min="14084" max="14084" width="33.5546875" style="1" bestFit="1" customWidth="1"/>
    <col min="14085" max="14085" width="14.109375" style="1" bestFit="1" customWidth="1"/>
    <col min="14086" max="14086" width="3.109375" style="1" customWidth="1"/>
    <col min="14087" max="14087" width="31.109375" style="1" bestFit="1" customWidth="1"/>
    <col min="14088" max="14088" width="9.5546875" style="1" bestFit="1" customWidth="1"/>
    <col min="14089" max="14092" width="0" style="1" hidden="1" customWidth="1"/>
    <col min="14093" max="14338" width="8.5546875" style="1"/>
    <col min="14339" max="14339" width="20.5546875" style="1" customWidth="1"/>
    <col min="14340" max="14340" width="33.5546875" style="1" bestFit="1" customWidth="1"/>
    <col min="14341" max="14341" width="14.109375" style="1" bestFit="1" customWidth="1"/>
    <col min="14342" max="14342" width="3.109375" style="1" customWidth="1"/>
    <col min="14343" max="14343" width="31.109375" style="1" bestFit="1" customWidth="1"/>
    <col min="14344" max="14344" width="9.5546875" style="1" bestFit="1" customWidth="1"/>
    <col min="14345" max="14348" width="0" style="1" hidden="1" customWidth="1"/>
    <col min="14349" max="14594" width="8.5546875" style="1"/>
    <col min="14595" max="14595" width="20.5546875" style="1" customWidth="1"/>
    <col min="14596" max="14596" width="33.5546875" style="1" bestFit="1" customWidth="1"/>
    <col min="14597" max="14597" width="14.109375" style="1" bestFit="1" customWidth="1"/>
    <col min="14598" max="14598" width="3.109375" style="1" customWidth="1"/>
    <col min="14599" max="14599" width="31.109375" style="1" bestFit="1" customWidth="1"/>
    <col min="14600" max="14600" width="9.5546875" style="1" bestFit="1" customWidth="1"/>
    <col min="14601" max="14604" width="0" style="1" hidden="1" customWidth="1"/>
    <col min="14605" max="14850" width="8.5546875" style="1"/>
    <col min="14851" max="14851" width="20.5546875" style="1" customWidth="1"/>
    <col min="14852" max="14852" width="33.5546875" style="1" bestFit="1" customWidth="1"/>
    <col min="14853" max="14853" width="14.109375" style="1" bestFit="1" customWidth="1"/>
    <col min="14854" max="14854" width="3.109375" style="1" customWidth="1"/>
    <col min="14855" max="14855" width="31.109375" style="1" bestFit="1" customWidth="1"/>
    <col min="14856" max="14856" width="9.5546875" style="1" bestFit="1" customWidth="1"/>
    <col min="14857" max="14860" width="0" style="1" hidden="1" customWidth="1"/>
    <col min="14861" max="15106" width="8.5546875" style="1"/>
    <col min="15107" max="15107" width="20.5546875" style="1" customWidth="1"/>
    <col min="15108" max="15108" width="33.5546875" style="1" bestFit="1" customWidth="1"/>
    <col min="15109" max="15109" width="14.109375" style="1" bestFit="1" customWidth="1"/>
    <col min="15110" max="15110" width="3.109375" style="1" customWidth="1"/>
    <col min="15111" max="15111" width="31.109375" style="1" bestFit="1" customWidth="1"/>
    <col min="15112" max="15112" width="9.5546875" style="1" bestFit="1" customWidth="1"/>
    <col min="15113" max="15116" width="0" style="1" hidden="1" customWidth="1"/>
    <col min="15117" max="15362" width="8.5546875" style="1"/>
    <col min="15363" max="15363" width="20.5546875" style="1" customWidth="1"/>
    <col min="15364" max="15364" width="33.5546875" style="1" bestFit="1" customWidth="1"/>
    <col min="15365" max="15365" width="14.109375" style="1" bestFit="1" customWidth="1"/>
    <col min="15366" max="15366" width="3.109375" style="1" customWidth="1"/>
    <col min="15367" max="15367" width="31.109375" style="1" bestFit="1" customWidth="1"/>
    <col min="15368" max="15368" width="9.5546875" style="1" bestFit="1" customWidth="1"/>
    <col min="15369" max="15372" width="0" style="1" hidden="1" customWidth="1"/>
    <col min="15373" max="15618" width="8.5546875" style="1"/>
    <col min="15619" max="15619" width="20.5546875" style="1" customWidth="1"/>
    <col min="15620" max="15620" width="33.5546875" style="1" bestFit="1" customWidth="1"/>
    <col min="15621" max="15621" width="14.109375" style="1" bestFit="1" customWidth="1"/>
    <col min="15622" max="15622" width="3.109375" style="1" customWidth="1"/>
    <col min="15623" max="15623" width="31.109375" style="1" bestFit="1" customWidth="1"/>
    <col min="15624" max="15624" width="9.5546875" style="1" bestFit="1" customWidth="1"/>
    <col min="15625" max="15628" width="0" style="1" hidden="1" customWidth="1"/>
    <col min="15629" max="15874" width="8.5546875" style="1"/>
    <col min="15875" max="15875" width="20.5546875" style="1" customWidth="1"/>
    <col min="15876" max="15876" width="33.5546875" style="1" bestFit="1" customWidth="1"/>
    <col min="15877" max="15877" width="14.109375" style="1" bestFit="1" customWidth="1"/>
    <col min="15878" max="15878" width="3.109375" style="1" customWidth="1"/>
    <col min="15879" max="15879" width="31.109375" style="1" bestFit="1" customWidth="1"/>
    <col min="15880" max="15880" width="9.5546875" style="1" bestFit="1" customWidth="1"/>
    <col min="15881" max="15884" width="0" style="1" hidden="1" customWidth="1"/>
    <col min="15885" max="16130" width="8.5546875" style="1"/>
    <col min="16131" max="16131" width="20.5546875" style="1" customWidth="1"/>
    <col min="16132" max="16132" width="33.5546875" style="1" bestFit="1" customWidth="1"/>
    <col min="16133" max="16133" width="14.109375" style="1" bestFit="1" customWidth="1"/>
    <col min="16134" max="16134" width="3.109375" style="1" customWidth="1"/>
    <col min="16135" max="16135" width="31.109375" style="1" bestFit="1" customWidth="1"/>
    <col min="16136" max="16136" width="9.5546875" style="1" bestFit="1" customWidth="1"/>
    <col min="16137" max="16140" width="0" style="1" hidden="1" customWidth="1"/>
    <col min="16141" max="16384" width="8.5546875" style="1"/>
  </cols>
  <sheetData>
    <row r="2" spans="2:24" x14ac:dyDescent="0.2">
      <c r="K2" s="3" t="s">
        <v>3</v>
      </c>
    </row>
    <row r="3" spans="2:24" ht="58.5" customHeight="1" x14ac:dyDescent="0.2">
      <c r="B3" s="4" t="s">
        <v>48</v>
      </c>
      <c r="C3" s="5"/>
      <c r="D3" s="5"/>
      <c r="E3" s="5"/>
      <c r="F3" s="5"/>
      <c r="G3" s="5"/>
      <c r="H3" s="5"/>
      <c r="I3" s="5"/>
      <c r="J3" s="5"/>
      <c r="K3" s="5"/>
    </row>
    <row r="4" spans="2:24" ht="7.8" customHeight="1" x14ac:dyDescent="0.2">
      <c r="B4" s="4"/>
      <c r="C4" s="5"/>
      <c r="D4" s="5"/>
      <c r="E4" s="5"/>
      <c r="F4" s="5"/>
      <c r="G4" s="5"/>
      <c r="H4" s="5"/>
      <c r="I4" s="5"/>
      <c r="J4" s="5"/>
      <c r="K4" s="5"/>
    </row>
    <row r="5" spans="2:24" ht="20.399999999999999" customHeight="1" x14ac:dyDescent="0.2">
      <c r="B5" s="117" t="s">
        <v>19</v>
      </c>
      <c r="C5" s="1"/>
      <c r="D5" s="1"/>
      <c r="E5" s="7"/>
      <c r="F5" s="7"/>
      <c r="G5" s="7"/>
      <c r="H5" s="1"/>
      <c r="I5" s="1"/>
      <c r="J5" s="1"/>
      <c r="K5" s="1"/>
      <c r="L5" s="1"/>
      <c r="M5" s="1"/>
    </row>
    <row r="6" spans="2:24" ht="8.4" customHeight="1" x14ac:dyDescent="0.2">
      <c r="B6" s="7"/>
      <c r="C6" s="1"/>
      <c r="D6" s="1"/>
      <c r="E6" s="7"/>
      <c r="F6" s="7"/>
      <c r="G6" s="7"/>
      <c r="H6" s="1"/>
      <c r="I6" s="1"/>
      <c r="J6" s="1"/>
      <c r="K6" s="1"/>
      <c r="L6" s="1"/>
      <c r="M6" s="1"/>
    </row>
    <row r="7" spans="2:24" x14ac:dyDescent="0.2">
      <c r="B7" s="76" t="s">
        <v>7</v>
      </c>
      <c r="C7" s="1"/>
      <c r="D7" s="1"/>
      <c r="E7" s="1"/>
      <c r="F7" s="1"/>
      <c r="G7" s="1"/>
      <c r="H7" s="1"/>
      <c r="I7" s="1"/>
      <c r="J7" s="1"/>
      <c r="K7" s="1"/>
      <c r="L7" s="1"/>
      <c r="M7" s="1"/>
      <c r="X7" s="2"/>
    </row>
    <row r="8" spans="2:24" ht="13.2" customHeight="1" x14ac:dyDescent="0.2">
      <c r="B8" s="1"/>
      <c r="C8" s="1"/>
      <c r="D8" s="1"/>
      <c r="E8" s="1"/>
      <c r="F8" s="1"/>
      <c r="G8" s="1"/>
      <c r="H8" s="1"/>
      <c r="I8" s="1"/>
      <c r="J8" s="1"/>
      <c r="K8" s="1"/>
      <c r="L8" s="1"/>
      <c r="M8" s="77" t="s">
        <v>40</v>
      </c>
      <c r="X8" s="2"/>
    </row>
    <row r="9" spans="2:24" x14ac:dyDescent="0.2">
      <c r="B9" s="78" t="s">
        <v>13</v>
      </c>
      <c r="C9" s="8" t="s">
        <v>42</v>
      </c>
      <c r="D9" s="8" t="s">
        <v>24</v>
      </c>
      <c r="E9" s="8" t="s">
        <v>12</v>
      </c>
      <c r="F9" s="8" t="s">
        <v>16</v>
      </c>
      <c r="G9" s="8" t="s">
        <v>17</v>
      </c>
      <c r="H9" s="8" t="s">
        <v>0</v>
      </c>
      <c r="I9" s="8" t="s">
        <v>23</v>
      </c>
      <c r="J9" s="8" t="s">
        <v>30</v>
      </c>
      <c r="K9" s="8" t="s">
        <v>22</v>
      </c>
      <c r="L9" s="9" t="s">
        <v>15</v>
      </c>
      <c r="M9" s="9" t="s">
        <v>20</v>
      </c>
    </row>
    <row r="10" spans="2:24" x14ac:dyDescent="0.2">
      <c r="B10" s="79">
        <v>1</v>
      </c>
      <c r="C10" s="80" t="s">
        <v>43</v>
      </c>
      <c r="D10" s="80">
        <v>1</v>
      </c>
      <c r="E10" s="80" t="s">
        <v>32</v>
      </c>
      <c r="F10" s="80" t="s">
        <v>31</v>
      </c>
      <c r="G10" s="80" t="s">
        <v>45</v>
      </c>
      <c r="H10" s="81" t="s">
        <v>9</v>
      </c>
      <c r="I10" s="80" t="s">
        <v>38</v>
      </c>
      <c r="J10" s="82">
        <v>500000</v>
      </c>
      <c r="K10" s="82">
        <v>1</v>
      </c>
      <c r="L10" s="83"/>
      <c r="M10" s="84"/>
    </row>
    <row r="11" spans="2:24" hidden="1" outlineLevel="1" x14ac:dyDescent="0.2">
      <c r="B11" s="85"/>
      <c r="C11" s="85"/>
      <c r="D11" s="85"/>
      <c r="E11" s="85"/>
      <c r="F11" s="85"/>
      <c r="G11" s="86"/>
      <c r="H11" s="87"/>
      <c r="I11" s="80" t="s">
        <v>39</v>
      </c>
      <c r="J11" s="82">
        <v>5000</v>
      </c>
      <c r="K11" s="82">
        <v>1</v>
      </c>
      <c r="L11" s="83"/>
      <c r="M11" s="88"/>
    </row>
    <row r="12" spans="2:24" hidden="1" outlineLevel="1" x14ac:dyDescent="0.2">
      <c r="B12" s="89"/>
      <c r="C12" s="89"/>
      <c r="D12" s="89"/>
      <c r="E12" s="89"/>
      <c r="F12" s="89"/>
      <c r="G12" s="90"/>
      <c r="H12" s="87"/>
      <c r="I12" s="80"/>
      <c r="J12" s="82"/>
      <c r="K12" s="82"/>
      <c r="L12" s="83"/>
      <c r="M12" s="88"/>
    </row>
    <row r="13" spans="2:24" hidden="1" outlineLevel="1" x14ac:dyDescent="0.2">
      <c r="B13" s="89"/>
      <c r="C13" s="89"/>
      <c r="D13" s="89"/>
      <c r="E13" s="89"/>
      <c r="F13" s="89"/>
      <c r="G13" s="90"/>
      <c r="H13" s="87"/>
      <c r="I13" s="80"/>
      <c r="J13" s="82"/>
      <c r="K13" s="82"/>
      <c r="L13" s="83"/>
      <c r="M13" s="88"/>
    </row>
    <row r="14" spans="2:24" hidden="1" outlineLevel="1" x14ac:dyDescent="0.2">
      <c r="B14" s="89"/>
      <c r="C14" s="89"/>
      <c r="D14" s="89"/>
      <c r="E14" s="89"/>
      <c r="F14" s="89"/>
      <c r="G14" s="90"/>
      <c r="H14" s="87"/>
      <c r="I14" s="80"/>
      <c r="J14" s="82"/>
      <c r="K14" s="82"/>
      <c r="L14" s="83"/>
      <c r="M14" s="88"/>
    </row>
    <row r="15" spans="2:24" hidden="1" outlineLevel="1" x14ac:dyDescent="0.2">
      <c r="B15" s="89"/>
      <c r="C15" s="89"/>
      <c r="D15" s="89"/>
      <c r="E15" s="89"/>
      <c r="F15" s="89"/>
      <c r="G15" s="90"/>
      <c r="H15" s="87"/>
      <c r="I15" s="80"/>
      <c r="J15" s="82"/>
      <c r="K15" s="82"/>
      <c r="L15" s="83"/>
      <c r="M15" s="88"/>
    </row>
    <row r="16" spans="2:24" hidden="1" outlineLevel="1" x14ac:dyDescent="0.2">
      <c r="B16" s="89"/>
      <c r="C16" s="89"/>
      <c r="D16" s="89"/>
      <c r="E16" s="89"/>
      <c r="F16" s="89"/>
      <c r="G16" s="90"/>
      <c r="H16" s="87"/>
      <c r="I16" s="80"/>
      <c r="J16" s="82"/>
      <c r="K16" s="82"/>
      <c r="L16" s="83"/>
      <c r="M16" s="88"/>
    </row>
    <row r="17" spans="2:13" hidden="1" outlineLevel="1" x14ac:dyDescent="0.2">
      <c r="B17" s="89"/>
      <c r="C17" s="89"/>
      <c r="D17" s="89"/>
      <c r="E17" s="89"/>
      <c r="F17" s="89"/>
      <c r="G17" s="90"/>
      <c r="H17" s="87"/>
      <c r="I17" s="80"/>
      <c r="J17" s="82"/>
      <c r="K17" s="82"/>
      <c r="L17" s="83"/>
      <c r="M17" s="88"/>
    </row>
    <row r="18" spans="2:13" hidden="1" outlineLevel="1" x14ac:dyDescent="0.2">
      <c r="B18" s="89"/>
      <c r="C18" s="89"/>
      <c r="D18" s="89"/>
      <c r="E18" s="89"/>
      <c r="F18" s="89"/>
      <c r="G18" s="90"/>
      <c r="H18" s="87"/>
      <c r="I18" s="80"/>
      <c r="J18" s="82"/>
      <c r="K18" s="82"/>
      <c r="L18" s="83"/>
      <c r="M18" s="88"/>
    </row>
    <row r="19" spans="2:13" hidden="1" outlineLevel="1" x14ac:dyDescent="0.2">
      <c r="B19" s="89"/>
      <c r="C19" s="89"/>
      <c r="D19" s="89"/>
      <c r="E19" s="89"/>
      <c r="F19" s="89"/>
      <c r="G19" s="90"/>
      <c r="H19" s="91"/>
      <c r="I19" s="80"/>
      <c r="J19" s="82"/>
      <c r="K19" s="82"/>
      <c r="L19" s="83"/>
      <c r="M19" s="88"/>
    </row>
    <row r="20" spans="2:13" collapsed="1" x14ac:dyDescent="0.2">
      <c r="B20" s="89"/>
      <c r="C20" s="89"/>
      <c r="D20" s="89"/>
      <c r="E20" s="89"/>
      <c r="F20" s="89"/>
      <c r="G20" s="90"/>
      <c r="H20" s="92" t="s">
        <v>10</v>
      </c>
      <c r="I20" s="93" t="s">
        <v>35</v>
      </c>
      <c r="J20" s="94">
        <v>30000</v>
      </c>
      <c r="K20" s="94">
        <v>1</v>
      </c>
      <c r="L20" s="95">
        <v>3</v>
      </c>
      <c r="M20" s="96"/>
    </row>
    <row r="21" spans="2:13" hidden="1" outlineLevel="1" x14ac:dyDescent="0.2">
      <c r="B21" s="89"/>
      <c r="C21" s="89"/>
      <c r="D21" s="89"/>
      <c r="E21" s="89"/>
      <c r="F21" s="89"/>
      <c r="G21" s="90"/>
      <c r="H21" s="87"/>
      <c r="I21" s="93" t="s">
        <v>36</v>
      </c>
      <c r="J21" s="94">
        <v>40000</v>
      </c>
      <c r="K21" s="94">
        <v>1</v>
      </c>
      <c r="L21" s="95">
        <v>4</v>
      </c>
      <c r="M21" s="96"/>
    </row>
    <row r="22" spans="2:13" hidden="1" outlineLevel="1" x14ac:dyDescent="0.2">
      <c r="B22" s="89"/>
      <c r="C22" s="89"/>
      <c r="D22" s="89"/>
      <c r="E22" s="89"/>
      <c r="F22" s="89"/>
      <c r="G22" s="90"/>
      <c r="H22" s="87"/>
      <c r="I22" s="93" t="s">
        <v>37</v>
      </c>
      <c r="J22" s="94">
        <v>10000</v>
      </c>
      <c r="K22" s="94">
        <v>1</v>
      </c>
      <c r="L22" s="95">
        <v>1</v>
      </c>
      <c r="M22" s="96"/>
    </row>
    <row r="23" spans="2:13" hidden="1" outlineLevel="1" x14ac:dyDescent="0.2">
      <c r="B23" s="89"/>
      <c r="C23" s="89"/>
      <c r="D23" s="89"/>
      <c r="E23" s="89"/>
      <c r="F23" s="89"/>
      <c r="G23" s="90"/>
      <c r="H23" s="87"/>
      <c r="I23" s="93"/>
      <c r="J23" s="94"/>
      <c r="K23" s="94"/>
      <c r="L23" s="95"/>
      <c r="M23" s="96"/>
    </row>
    <row r="24" spans="2:13" hidden="1" outlineLevel="1" x14ac:dyDescent="0.2">
      <c r="B24" s="89"/>
      <c r="C24" s="89"/>
      <c r="D24" s="89"/>
      <c r="E24" s="89"/>
      <c r="F24" s="89"/>
      <c r="G24" s="90"/>
      <c r="H24" s="87"/>
      <c r="I24" s="93"/>
      <c r="J24" s="94"/>
      <c r="K24" s="94"/>
      <c r="L24" s="95"/>
      <c r="M24" s="96"/>
    </row>
    <row r="25" spans="2:13" hidden="1" outlineLevel="1" x14ac:dyDescent="0.2">
      <c r="B25" s="89"/>
      <c r="C25" s="89"/>
      <c r="D25" s="89"/>
      <c r="E25" s="89"/>
      <c r="F25" s="89"/>
      <c r="G25" s="90"/>
      <c r="H25" s="87"/>
      <c r="I25" s="93"/>
      <c r="J25" s="94"/>
      <c r="K25" s="94"/>
      <c r="L25" s="95"/>
      <c r="M25" s="96"/>
    </row>
    <row r="26" spans="2:13" hidden="1" outlineLevel="1" x14ac:dyDescent="0.2">
      <c r="B26" s="89"/>
      <c r="C26" s="89"/>
      <c r="D26" s="89"/>
      <c r="E26" s="89"/>
      <c r="F26" s="89"/>
      <c r="G26" s="90"/>
      <c r="H26" s="87"/>
      <c r="I26" s="93"/>
      <c r="J26" s="94"/>
      <c r="K26" s="94"/>
      <c r="L26" s="95"/>
      <c r="M26" s="96"/>
    </row>
    <row r="27" spans="2:13" hidden="1" outlineLevel="1" x14ac:dyDescent="0.2">
      <c r="B27" s="89"/>
      <c r="C27" s="89"/>
      <c r="D27" s="89"/>
      <c r="E27" s="89"/>
      <c r="F27" s="89"/>
      <c r="G27" s="90"/>
      <c r="H27" s="87"/>
      <c r="I27" s="93"/>
      <c r="J27" s="94"/>
      <c r="K27" s="94"/>
      <c r="L27" s="95"/>
      <c r="M27" s="96"/>
    </row>
    <row r="28" spans="2:13" hidden="1" outlineLevel="1" x14ac:dyDescent="0.2">
      <c r="B28" s="89"/>
      <c r="C28" s="89"/>
      <c r="D28" s="89"/>
      <c r="E28" s="89"/>
      <c r="F28" s="89"/>
      <c r="G28" s="90"/>
      <c r="H28" s="87"/>
      <c r="I28" s="93"/>
      <c r="J28" s="94"/>
      <c r="K28" s="94"/>
      <c r="L28" s="95"/>
      <c r="M28" s="96"/>
    </row>
    <row r="29" spans="2:13" hidden="1" outlineLevel="1" x14ac:dyDescent="0.2">
      <c r="B29" s="89"/>
      <c r="C29" s="89"/>
      <c r="D29" s="89"/>
      <c r="E29" s="89"/>
      <c r="F29" s="89"/>
      <c r="G29" s="90"/>
      <c r="H29" s="91"/>
      <c r="I29" s="93"/>
      <c r="J29" s="94"/>
      <c r="K29" s="94"/>
      <c r="L29" s="95"/>
      <c r="M29" s="96"/>
    </row>
    <row r="30" spans="2:13" collapsed="1" x14ac:dyDescent="0.2">
      <c r="B30" s="89"/>
      <c r="C30" s="89"/>
      <c r="D30" s="89"/>
      <c r="E30" s="89"/>
      <c r="F30" s="89"/>
      <c r="G30" s="90"/>
      <c r="H30" s="92" t="s">
        <v>50</v>
      </c>
      <c r="I30" s="10" t="s">
        <v>51</v>
      </c>
      <c r="J30" s="11">
        <v>20000</v>
      </c>
      <c r="K30" s="11">
        <v>1</v>
      </c>
      <c r="L30" s="11">
        <v>1</v>
      </c>
      <c r="M30" s="13"/>
    </row>
    <row r="31" spans="2:13" hidden="1" outlineLevel="1" x14ac:dyDescent="0.2">
      <c r="B31" s="89"/>
      <c r="C31" s="89"/>
      <c r="D31" s="89"/>
      <c r="E31" s="89"/>
      <c r="F31" s="89"/>
      <c r="G31" s="90"/>
      <c r="H31" s="87"/>
      <c r="I31" s="10"/>
      <c r="J31" s="11"/>
      <c r="K31" s="11"/>
      <c r="L31" s="11"/>
      <c r="M31" s="13"/>
    </row>
    <row r="32" spans="2:13" hidden="1" outlineLevel="1" x14ac:dyDescent="0.2">
      <c r="B32" s="89"/>
      <c r="C32" s="89"/>
      <c r="D32" s="89"/>
      <c r="E32" s="89"/>
      <c r="F32" s="89"/>
      <c r="G32" s="90"/>
      <c r="H32" s="87"/>
      <c r="I32" s="10"/>
      <c r="J32" s="11"/>
      <c r="K32" s="11"/>
      <c r="L32" s="11"/>
      <c r="M32" s="13"/>
    </row>
    <row r="33" spans="2:13" hidden="1" outlineLevel="1" x14ac:dyDescent="0.2">
      <c r="B33" s="89"/>
      <c r="C33" s="89"/>
      <c r="D33" s="89"/>
      <c r="E33" s="89"/>
      <c r="F33" s="89"/>
      <c r="G33" s="90"/>
      <c r="H33" s="87"/>
      <c r="I33" s="10"/>
      <c r="J33" s="11"/>
      <c r="K33" s="11"/>
      <c r="L33" s="11"/>
      <c r="M33" s="13"/>
    </row>
    <row r="34" spans="2:13" hidden="1" outlineLevel="1" x14ac:dyDescent="0.2">
      <c r="B34" s="89"/>
      <c r="C34" s="89"/>
      <c r="D34" s="89"/>
      <c r="E34" s="89"/>
      <c r="F34" s="89"/>
      <c r="G34" s="90"/>
      <c r="H34" s="87"/>
      <c r="I34" s="10"/>
      <c r="J34" s="11"/>
      <c r="K34" s="11"/>
      <c r="L34" s="11"/>
      <c r="M34" s="13"/>
    </row>
    <row r="35" spans="2:13" collapsed="1" x14ac:dyDescent="0.2">
      <c r="B35" s="97"/>
      <c r="C35" s="97"/>
      <c r="D35" s="97"/>
      <c r="E35" s="97"/>
      <c r="F35" s="97"/>
      <c r="G35" s="98"/>
      <c r="H35" s="99" t="s">
        <v>11</v>
      </c>
      <c r="I35" s="100"/>
      <c r="J35" s="101">
        <f>IF($C10="","",14000)</f>
        <v>14000</v>
      </c>
      <c r="K35" s="101">
        <f>IF($D10="","",$D10)</f>
        <v>1</v>
      </c>
      <c r="L35" s="102">
        <v>4</v>
      </c>
      <c r="M35" s="103"/>
    </row>
    <row r="36" spans="2:13" x14ac:dyDescent="0.2">
      <c r="B36" s="104">
        <v>2</v>
      </c>
      <c r="C36" s="80" t="s">
        <v>44</v>
      </c>
      <c r="D36" s="80">
        <v>1</v>
      </c>
      <c r="E36" s="80" t="s">
        <v>32</v>
      </c>
      <c r="F36" s="80" t="s">
        <v>18</v>
      </c>
      <c r="G36" s="80" t="s">
        <v>46</v>
      </c>
      <c r="H36" s="87" t="s">
        <v>9</v>
      </c>
      <c r="I36" s="80" t="s">
        <v>38</v>
      </c>
      <c r="J36" s="82">
        <v>300000</v>
      </c>
      <c r="K36" s="82">
        <v>1</v>
      </c>
      <c r="L36" s="83"/>
      <c r="M36" s="88"/>
    </row>
    <row r="37" spans="2:13" hidden="1" outlineLevel="1" x14ac:dyDescent="0.2">
      <c r="B37" s="85"/>
      <c r="C37" s="85"/>
      <c r="D37" s="85"/>
      <c r="E37" s="85"/>
      <c r="F37" s="85"/>
      <c r="G37" s="86"/>
      <c r="H37" s="87"/>
      <c r="I37" s="80"/>
      <c r="J37" s="82"/>
      <c r="K37" s="82"/>
      <c r="L37" s="83"/>
      <c r="M37" s="88"/>
    </row>
    <row r="38" spans="2:13" hidden="1" outlineLevel="1" x14ac:dyDescent="0.2">
      <c r="B38" s="89"/>
      <c r="C38" s="89"/>
      <c r="D38" s="89"/>
      <c r="E38" s="89"/>
      <c r="F38" s="89"/>
      <c r="G38" s="90"/>
      <c r="H38" s="87"/>
      <c r="I38" s="80"/>
      <c r="J38" s="82"/>
      <c r="K38" s="82"/>
      <c r="L38" s="83"/>
      <c r="M38" s="88"/>
    </row>
    <row r="39" spans="2:13" hidden="1" outlineLevel="1" x14ac:dyDescent="0.2">
      <c r="B39" s="89"/>
      <c r="C39" s="89"/>
      <c r="D39" s="89"/>
      <c r="E39" s="89"/>
      <c r="F39" s="89"/>
      <c r="G39" s="90"/>
      <c r="H39" s="87"/>
      <c r="I39" s="80"/>
      <c r="J39" s="82"/>
      <c r="K39" s="82"/>
      <c r="L39" s="83"/>
      <c r="M39" s="88"/>
    </row>
    <row r="40" spans="2:13" hidden="1" outlineLevel="1" x14ac:dyDescent="0.2">
      <c r="B40" s="89"/>
      <c r="C40" s="89"/>
      <c r="D40" s="89"/>
      <c r="E40" s="89"/>
      <c r="F40" s="89"/>
      <c r="G40" s="90"/>
      <c r="H40" s="87"/>
      <c r="I40" s="80"/>
      <c r="J40" s="82"/>
      <c r="K40" s="82"/>
      <c r="L40" s="83"/>
      <c r="M40" s="88"/>
    </row>
    <row r="41" spans="2:13" hidden="1" outlineLevel="1" x14ac:dyDescent="0.2">
      <c r="B41" s="89"/>
      <c r="C41" s="89"/>
      <c r="D41" s="89"/>
      <c r="E41" s="89"/>
      <c r="F41" s="89"/>
      <c r="G41" s="90"/>
      <c r="H41" s="87"/>
      <c r="I41" s="80"/>
      <c r="J41" s="82"/>
      <c r="K41" s="82"/>
      <c r="L41" s="83"/>
      <c r="M41" s="88"/>
    </row>
    <row r="42" spans="2:13" hidden="1" outlineLevel="1" x14ac:dyDescent="0.2">
      <c r="B42" s="89"/>
      <c r="C42" s="89"/>
      <c r="D42" s="89"/>
      <c r="E42" s="89"/>
      <c r="F42" s="89"/>
      <c r="G42" s="90"/>
      <c r="H42" s="87"/>
      <c r="I42" s="80"/>
      <c r="J42" s="82"/>
      <c r="K42" s="82"/>
      <c r="L42" s="83"/>
      <c r="M42" s="88"/>
    </row>
    <row r="43" spans="2:13" hidden="1" outlineLevel="1" x14ac:dyDescent="0.2">
      <c r="B43" s="89"/>
      <c r="C43" s="89"/>
      <c r="D43" s="89"/>
      <c r="E43" s="89"/>
      <c r="F43" s="89"/>
      <c r="G43" s="90"/>
      <c r="H43" s="87"/>
      <c r="I43" s="80"/>
      <c r="J43" s="82"/>
      <c r="K43" s="82"/>
      <c r="L43" s="83"/>
      <c r="M43" s="88"/>
    </row>
    <row r="44" spans="2:13" hidden="1" outlineLevel="1" x14ac:dyDescent="0.2">
      <c r="B44" s="89"/>
      <c r="C44" s="89"/>
      <c r="D44" s="89"/>
      <c r="E44" s="89"/>
      <c r="F44" s="89"/>
      <c r="G44" s="90"/>
      <c r="H44" s="87"/>
      <c r="I44" s="80"/>
      <c r="J44" s="82"/>
      <c r="K44" s="82"/>
      <c r="L44" s="83"/>
      <c r="M44" s="88"/>
    </row>
    <row r="45" spans="2:13" hidden="1" outlineLevel="1" x14ac:dyDescent="0.2">
      <c r="B45" s="89"/>
      <c r="C45" s="89"/>
      <c r="D45" s="89"/>
      <c r="E45" s="89"/>
      <c r="F45" s="89"/>
      <c r="G45" s="90"/>
      <c r="H45" s="91"/>
      <c r="I45" s="80"/>
      <c r="J45" s="82"/>
      <c r="K45" s="82"/>
      <c r="L45" s="83"/>
      <c r="M45" s="88"/>
    </row>
    <row r="46" spans="2:13" collapsed="1" x14ac:dyDescent="0.2">
      <c r="B46" s="89"/>
      <c r="C46" s="89"/>
      <c r="D46" s="89"/>
      <c r="E46" s="89"/>
      <c r="F46" s="89"/>
      <c r="G46" s="90"/>
      <c r="H46" s="92" t="s">
        <v>10</v>
      </c>
      <c r="I46" s="93" t="s">
        <v>41</v>
      </c>
      <c r="J46" s="94">
        <v>20000</v>
      </c>
      <c r="K46" s="94">
        <v>1</v>
      </c>
      <c r="L46" s="95">
        <v>2</v>
      </c>
      <c r="M46" s="96"/>
    </row>
    <row r="47" spans="2:13" hidden="1" outlineLevel="1" x14ac:dyDescent="0.2">
      <c r="B47" s="89"/>
      <c r="C47" s="89"/>
      <c r="D47" s="89"/>
      <c r="E47" s="89"/>
      <c r="F47" s="89"/>
      <c r="G47" s="90"/>
      <c r="H47" s="87"/>
      <c r="I47" s="93"/>
      <c r="J47" s="94"/>
      <c r="K47" s="94"/>
      <c r="L47" s="95"/>
      <c r="M47" s="96"/>
    </row>
    <row r="48" spans="2:13" hidden="1" outlineLevel="1" x14ac:dyDescent="0.2">
      <c r="B48" s="89"/>
      <c r="C48" s="89"/>
      <c r="D48" s="89"/>
      <c r="E48" s="89"/>
      <c r="F48" s="89"/>
      <c r="G48" s="90"/>
      <c r="H48" s="87"/>
      <c r="I48" s="93"/>
      <c r="J48" s="94"/>
      <c r="K48" s="94"/>
      <c r="L48" s="95"/>
      <c r="M48" s="96"/>
    </row>
    <row r="49" spans="2:13" hidden="1" outlineLevel="1" x14ac:dyDescent="0.2">
      <c r="B49" s="89"/>
      <c r="C49" s="89"/>
      <c r="D49" s="89"/>
      <c r="E49" s="89"/>
      <c r="F49" s="89"/>
      <c r="G49" s="90"/>
      <c r="H49" s="87"/>
      <c r="I49" s="93"/>
      <c r="J49" s="94"/>
      <c r="K49" s="94"/>
      <c r="L49" s="95"/>
      <c r="M49" s="96"/>
    </row>
    <row r="50" spans="2:13" hidden="1" outlineLevel="1" x14ac:dyDescent="0.2">
      <c r="B50" s="89"/>
      <c r="C50" s="89"/>
      <c r="D50" s="89"/>
      <c r="E50" s="89"/>
      <c r="F50" s="89"/>
      <c r="G50" s="90"/>
      <c r="H50" s="87"/>
      <c r="I50" s="93"/>
      <c r="J50" s="94"/>
      <c r="K50" s="94"/>
      <c r="L50" s="95"/>
      <c r="M50" s="96"/>
    </row>
    <row r="51" spans="2:13" hidden="1" outlineLevel="1" x14ac:dyDescent="0.2">
      <c r="B51" s="89"/>
      <c r="C51" s="89"/>
      <c r="D51" s="89"/>
      <c r="E51" s="89"/>
      <c r="F51" s="89"/>
      <c r="G51" s="90"/>
      <c r="H51" s="87"/>
      <c r="I51" s="93"/>
      <c r="J51" s="94"/>
      <c r="K51" s="94"/>
      <c r="L51" s="95"/>
      <c r="M51" s="96"/>
    </row>
    <row r="52" spans="2:13" hidden="1" outlineLevel="1" x14ac:dyDescent="0.2">
      <c r="B52" s="89"/>
      <c r="C52" s="89"/>
      <c r="D52" s="89"/>
      <c r="E52" s="89"/>
      <c r="F52" s="89"/>
      <c r="G52" s="90"/>
      <c r="H52" s="87"/>
      <c r="I52" s="93"/>
      <c r="J52" s="94"/>
      <c r="K52" s="94"/>
      <c r="L52" s="95"/>
      <c r="M52" s="96"/>
    </row>
    <row r="53" spans="2:13" hidden="1" outlineLevel="1" x14ac:dyDescent="0.2">
      <c r="B53" s="89"/>
      <c r="C53" s="89"/>
      <c r="D53" s="89"/>
      <c r="E53" s="89"/>
      <c r="F53" s="89"/>
      <c r="G53" s="90"/>
      <c r="H53" s="87"/>
      <c r="I53" s="93"/>
      <c r="J53" s="94"/>
      <c r="K53" s="94"/>
      <c r="L53" s="95"/>
      <c r="M53" s="96"/>
    </row>
    <row r="54" spans="2:13" hidden="1" outlineLevel="1" x14ac:dyDescent="0.2">
      <c r="B54" s="89"/>
      <c r="C54" s="89"/>
      <c r="D54" s="89"/>
      <c r="E54" s="89"/>
      <c r="F54" s="89"/>
      <c r="G54" s="90"/>
      <c r="H54" s="87"/>
      <c r="I54" s="93"/>
      <c r="J54" s="94"/>
      <c r="K54" s="94"/>
      <c r="L54" s="95"/>
      <c r="M54" s="96"/>
    </row>
    <row r="55" spans="2:13" hidden="1" outlineLevel="1" x14ac:dyDescent="0.2">
      <c r="B55" s="89"/>
      <c r="C55" s="89"/>
      <c r="D55" s="89"/>
      <c r="E55" s="89"/>
      <c r="F55" s="89"/>
      <c r="G55" s="90"/>
      <c r="H55" s="91"/>
      <c r="I55" s="93"/>
      <c r="J55" s="94"/>
      <c r="K55" s="94"/>
      <c r="L55" s="95"/>
      <c r="M55" s="96"/>
    </row>
    <row r="56" spans="2:13" collapsed="1" x14ac:dyDescent="0.2">
      <c r="B56" s="89"/>
      <c r="C56" s="89"/>
      <c r="D56" s="89"/>
      <c r="E56" s="89"/>
      <c r="F56" s="89"/>
      <c r="G56" s="90"/>
      <c r="H56" s="92" t="s">
        <v>50</v>
      </c>
      <c r="I56" s="10"/>
      <c r="J56" s="11"/>
      <c r="K56" s="11"/>
      <c r="L56" s="11"/>
      <c r="M56" s="13"/>
    </row>
    <row r="57" spans="2:13" hidden="1" outlineLevel="1" x14ac:dyDescent="0.2">
      <c r="B57" s="89"/>
      <c r="C57" s="89"/>
      <c r="D57" s="89"/>
      <c r="E57" s="89"/>
      <c r="F57" s="89"/>
      <c r="G57" s="90"/>
      <c r="H57" s="87"/>
      <c r="I57" s="10"/>
      <c r="J57" s="11"/>
      <c r="K57" s="11"/>
      <c r="L57" s="11"/>
      <c r="M57" s="13"/>
    </row>
    <row r="58" spans="2:13" hidden="1" outlineLevel="1" x14ac:dyDescent="0.2">
      <c r="B58" s="89"/>
      <c r="C58" s="89"/>
      <c r="D58" s="89"/>
      <c r="E58" s="89"/>
      <c r="F58" s="89"/>
      <c r="G58" s="90"/>
      <c r="H58" s="87"/>
      <c r="I58" s="10"/>
      <c r="J58" s="11"/>
      <c r="K58" s="11"/>
      <c r="L58" s="11"/>
      <c r="M58" s="13"/>
    </row>
    <row r="59" spans="2:13" hidden="1" outlineLevel="1" x14ac:dyDescent="0.2">
      <c r="B59" s="89"/>
      <c r="C59" s="89"/>
      <c r="D59" s="89"/>
      <c r="E59" s="89"/>
      <c r="F59" s="89"/>
      <c r="G59" s="90"/>
      <c r="H59" s="87"/>
      <c r="I59" s="10"/>
      <c r="J59" s="11"/>
      <c r="K59" s="11"/>
      <c r="L59" s="11"/>
      <c r="M59" s="13"/>
    </row>
    <row r="60" spans="2:13" hidden="1" outlineLevel="1" x14ac:dyDescent="0.2">
      <c r="B60" s="89"/>
      <c r="C60" s="89"/>
      <c r="D60" s="89"/>
      <c r="E60" s="89"/>
      <c r="F60" s="89"/>
      <c r="G60" s="90"/>
      <c r="H60" s="87"/>
      <c r="I60" s="10"/>
      <c r="J60" s="11"/>
      <c r="K60" s="11"/>
      <c r="L60" s="11"/>
      <c r="M60" s="13"/>
    </row>
    <row r="61" spans="2:13" collapsed="1" x14ac:dyDescent="0.2">
      <c r="B61" s="97"/>
      <c r="C61" s="97"/>
      <c r="D61" s="97"/>
      <c r="E61" s="97"/>
      <c r="F61" s="97"/>
      <c r="G61" s="98"/>
      <c r="H61" s="99" t="s">
        <v>11</v>
      </c>
      <c r="I61" s="100"/>
      <c r="J61" s="101">
        <f>IF($C36="","",14000)</f>
        <v>14000</v>
      </c>
      <c r="K61" s="101">
        <f>IF($D36="","",$D36)</f>
        <v>1</v>
      </c>
      <c r="L61" s="102">
        <v>2</v>
      </c>
      <c r="M61" s="103"/>
    </row>
    <row r="62" spans="2:13" x14ac:dyDescent="0.2">
      <c r="B62" s="79">
        <v>3</v>
      </c>
      <c r="C62" s="105" t="s">
        <v>44</v>
      </c>
      <c r="D62" s="105">
        <v>1</v>
      </c>
      <c r="E62" s="105" t="s">
        <v>34</v>
      </c>
      <c r="F62" s="105" t="s">
        <v>18</v>
      </c>
      <c r="G62" s="105" t="s">
        <v>47</v>
      </c>
      <c r="H62" s="81" t="s">
        <v>9</v>
      </c>
      <c r="I62" s="105" t="s">
        <v>38</v>
      </c>
      <c r="J62" s="106">
        <v>300000</v>
      </c>
      <c r="K62" s="106">
        <v>1</v>
      </c>
      <c r="L62" s="107"/>
      <c r="M62" s="84"/>
    </row>
    <row r="63" spans="2:13" hidden="1" outlineLevel="1" x14ac:dyDescent="0.2">
      <c r="B63" s="85"/>
      <c r="C63" s="85"/>
      <c r="D63" s="85"/>
      <c r="E63" s="85"/>
      <c r="F63" s="85"/>
      <c r="G63" s="86"/>
      <c r="H63" s="87"/>
      <c r="I63" s="80"/>
      <c r="J63" s="82"/>
      <c r="K63" s="82"/>
      <c r="L63" s="83"/>
      <c r="M63" s="88"/>
    </row>
    <row r="64" spans="2:13" hidden="1" outlineLevel="1" x14ac:dyDescent="0.2">
      <c r="B64" s="89"/>
      <c r="C64" s="89"/>
      <c r="D64" s="89"/>
      <c r="E64" s="89"/>
      <c r="F64" s="89"/>
      <c r="G64" s="90"/>
      <c r="H64" s="87"/>
      <c r="I64" s="80"/>
      <c r="J64" s="82"/>
      <c r="K64" s="82"/>
      <c r="L64" s="83"/>
      <c r="M64" s="88"/>
    </row>
    <row r="65" spans="2:13" hidden="1" outlineLevel="1" x14ac:dyDescent="0.2">
      <c r="B65" s="89"/>
      <c r="C65" s="89"/>
      <c r="D65" s="89"/>
      <c r="E65" s="89"/>
      <c r="F65" s="89"/>
      <c r="G65" s="90"/>
      <c r="H65" s="87"/>
      <c r="I65" s="80"/>
      <c r="J65" s="82"/>
      <c r="K65" s="82"/>
      <c r="L65" s="83"/>
      <c r="M65" s="88"/>
    </row>
    <row r="66" spans="2:13" hidden="1" outlineLevel="1" x14ac:dyDescent="0.2">
      <c r="B66" s="89"/>
      <c r="C66" s="89"/>
      <c r="D66" s="89"/>
      <c r="E66" s="89"/>
      <c r="F66" s="89"/>
      <c r="G66" s="90"/>
      <c r="H66" s="87"/>
      <c r="I66" s="80"/>
      <c r="J66" s="82"/>
      <c r="K66" s="82"/>
      <c r="L66" s="83"/>
      <c r="M66" s="88"/>
    </row>
    <row r="67" spans="2:13" hidden="1" outlineLevel="1" x14ac:dyDescent="0.2">
      <c r="B67" s="89"/>
      <c r="C67" s="89"/>
      <c r="D67" s="89"/>
      <c r="E67" s="89"/>
      <c r="F67" s="89"/>
      <c r="G67" s="90"/>
      <c r="H67" s="87"/>
      <c r="I67" s="80"/>
      <c r="J67" s="82"/>
      <c r="K67" s="82"/>
      <c r="L67" s="83"/>
      <c r="M67" s="88"/>
    </row>
    <row r="68" spans="2:13" hidden="1" outlineLevel="1" x14ac:dyDescent="0.2">
      <c r="B68" s="89"/>
      <c r="C68" s="89"/>
      <c r="D68" s="89"/>
      <c r="E68" s="89"/>
      <c r="F68" s="89"/>
      <c r="G68" s="90"/>
      <c r="H68" s="87"/>
      <c r="I68" s="80"/>
      <c r="J68" s="82"/>
      <c r="K68" s="82"/>
      <c r="L68" s="83"/>
      <c r="M68" s="88"/>
    </row>
    <row r="69" spans="2:13" hidden="1" outlineLevel="1" x14ac:dyDescent="0.2">
      <c r="B69" s="89"/>
      <c r="C69" s="89"/>
      <c r="D69" s="89"/>
      <c r="E69" s="89"/>
      <c r="F69" s="89"/>
      <c r="G69" s="90"/>
      <c r="H69" s="87"/>
      <c r="I69" s="80"/>
      <c r="J69" s="82"/>
      <c r="K69" s="82"/>
      <c r="L69" s="83"/>
      <c r="M69" s="88"/>
    </row>
    <row r="70" spans="2:13" hidden="1" outlineLevel="1" x14ac:dyDescent="0.2">
      <c r="B70" s="89"/>
      <c r="C70" s="89"/>
      <c r="D70" s="89"/>
      <c r="E70" s="89"/>
      <c r="F70" s="89"/>
      <c r="G70" s="90"/>
      <c r="H70" s="87"/>
      <c r="I70" s="80"/>
      <c r="J70" s="82"/>
      <c r="K70" s="82"/>
      <c r="L70" s="83"/>
      <c r="M70" s="88"/>
    </row>
    <row r="71" spans="2:13" hidden="1" outlineLevel="1" x14ac:dyDescent="0.2">
      <c r="B71" s="89"/>
      <c r="C71" s="89"/>
      <c r="D71" s="89"/>
      <c r="E71" s="89"/>
      <c r="F71" s="89"/>
      <c r="G71" s="90"/>
      <c r="H71" s="91"/>
      <c r="I71" s="80"/>
      <c r="J71" s="82"/>
      <c r="K71" s="82"/>
      <c r="L71" s="83"/>
      <c r="M71" s="88"/>
    </row>
    <row r="72" spans="2:13" collapsed="1" x14ac:dyDescent="0.2">
      <c r="B72" s="89"/>
      <c r="C72" s="89"/>
      <c r="D72" s="89"/>
      <c r="E72" s="89"/>
      <c r="F72" s="89"/>
      <c r="G72" s="90"/>
      <c r="H72" s="92" t="s">
        <v>10</v>
      </c>
      <c r="I72" s="93" t="s">
        <v>41</v>
      </c>
      <c r="J72" s="94">
        <v>25000</v>
      </c>
      <c r="K72" s="94">
        <v>1</v>
      </c>
      <c r="L72" s="95">
        <v>2</v>
      </c>
      <c r="M72" s="96"/>
    </row>
    <row r="73" spans="2:13" hidden="1" outlineLevel="1" x14ac:dyDescent="0.2">
      <c r="B73" s="89"/>
      <c r="C73" s="89"/>
      <c r="D73" s="89"/>
      <c r="E73" s="89"/>
      <c r="F73" s="89"/>
      <c r="G73" s="90"/>
      <c r="H73" s="87"/>
      <c r="I73" s="93"/>
      <c r="J73" s="94"/>
      <c r="K73" s="94"/>
      <c r="L73" s="95"/>
      <c r="M73" s="96"/>
    </row>
    <row r="74" spans="2:13" hidden="1" outlineLevel="1" x14ac:dyDescent="0.2">
      <c r="B74" s="89"/>
      <c r="C74" s="89"/>
      <c r="D74" s="89"/>
      <c r="E74" s="89"/>
      <c r="F74" s="89"/>
      <c r="G74" s="90"/>
      <c r="H74" s="87"/>
      <c r="I74" s="93"/>
      <c r="J74" s="94"/>
      <c r="K74" s="94"/>
      <c r="L74" s="95"/>
      <c r="M74" s="96"/>
    </row>
    <row r="75" spans="2:13" hidden="1" outlineLevel="1" x14ac:dyDescent="0.2">
      <c r="B75" s="89"/>
      <c r="C75" s="89"/>
      <c r="D75" s="89"/>
      <c r="E75" s="89"/>
      <c r="F75" s="89"/>
      <c r="G75" s="90"/>
      <c r="H75" s="87"/>
      <c r="I75" s="93"/>
      <c r="J75" s="94"/>
      <c r="K75" s="94"/>
      <c r="L75" s="95"/>
      <c r="M75" s="96"/>
    </row>
    <row r="76" spans="2:13" hidden="1" outlineLevel="1" x14ac:dyDescent="0.2">
      <c r="B76" s="89"/>
      <c r="C76" s="89"/>
      <c r="D76" s="89"/>
      <c r="E76" s="89"/>
      <c r="F76" s="89"/>
      <c r="G76" s="90"/>
      <c r="H76" s="87"/>
      <c r="I76" s="93"/>
      <c r="J76" s="94"/>
      <c r="K76" s="94"/>
      <c r="L76" s="95"/>
      <c r="M76" s="96"/>
    </row>
    <row r="77" spans="2:13" hidden="1" outlineLevel="1" x14ac:dyDescent="0.2">
      <c r="B77" s="89"/>
      <c r="C77" s="89"/>
      <c r="D77" s="89"/>
      <c r="E77" s="89"/>
      <c r="F77" s="89"/>
      <c r="G77" s="90"/>
      <c r="H77" s="87"/>
      <c r="I77" s="93"/>
      <c r="J77" s="94"/>
      <c r="K77" s="94"/>
      <c r="L77" s="95"/>
      <c r="M77" s="96"/>
    </row>
    <row r="78" spans="2:13" hidden="1" outlineLevel="1" x14ac:dyDescent="0.2">
      <c r="B78" s="89"/>
      <c r="C78" s="89"/>
      <c r="D78" s="89"/>
      <c r="E78" s="89"/>
      <c r="F78" s="89"/>
      <c r="G78" s="90"/>
      <c r="H78" s="87"/>
      <c r="I78" s="93"/>
      <c r="J78" s="94"/>
      <c r="K78" s="94"/>
      <c r="L78" s="95"/>
      <c r="M78" s="96"/>
    </row>
    <row r="79" spans="2:13" hidden="1" outlineLevel="1" x14ac:dyDescent="0.2">
      <c r="B79" s="89"/>
      <c r="C79" s="89"/>
      <c r="D79" s="89"/>
      <c r="E79" s="89"/>
      <c r="F79" s="89"/>
      <c r="G79" s="90"/>
      <c r="H79" s="87"/>
      <c r="I79" s="93"/>
      <c r="J79" s="94"/>
      <c r="K79" s="94"/>
      <c r="L79" s="95"/>
      <c r="M79" s="96"/>
    </row>
    <row r="80" spans="2:13" hidden="1" outlineLevel="1" x14ac:dyDescent="0.2">
      <c r="B80" s="89"/>
      <c r="C80" s="89"/>
      <c r="D80" s="89"/>
      <c r="E80" s="89"/>
      <c r="F80" s="89"/>
      <c r="G80" s="90"/>
      <c r="H80" s="87"/>
      <c r="I80" s="93"/>
      <c r="J80" s="94"/>
      <c r="K80" s="94"/>
      <c r="L80" s="95"/>
      <c r="M80" s="96"/>
    </row>
    <row r="81" spans="2:13" hidden="1" outlineLevel="1" x14ac:dyDescent="0.2">
      <c r="B81" s="89"/>
      <c r="C81" s="89"/>
      <c r="D81" s="89"/>
      <c r="E81" s="89"/>
      <c r="F81" s="89"/>
      <c r="G81" s="90"/>
      <c r="H81" s="91"/>
      <c r="I81" s="93"/>
      <c r="J81" s="94"/>
      <c r="K81" s="94"/>
      <c r="L81" s="95"/>
      <c r="M81" s="96"/>
    </row>
    <row r="82" spans="2:13" collapsed="1" x14ac:dyDescent="0.2">
      <c r="B82" s="89"/>
      <c r="C82" s="89"/>
      <c r="D82" s="89"/>
      <c r="E82" s="89"/>
      <c r="F82" s="89"/>
      <c r="G82" s="90"/>
      <c r="H82" s="92" t="s">
        <v>50</v>
      </c>
      <c r="I82" s="10"/>
      <c r="J82" s="11"/>
      <c r="K82" s="11"/>
      <c r="L82" s="11"/>
      <c r="M82" s="13"/>
    </row>
    <row r="83" spans="2:13" hidden="1" outlineLevel="1" x14ac:dyDescent="0.2">
      <c r="B83" s="89"/>
      <c r="C83" s="89"/>
      <c r="D83" s="89"/>
      <c r="E83" s="89"/>
      <c r="F83" s="89"/>
      <c r="G83" s="90"/>
      <c r="H83" s="87"/>
      <c r="I83" s="10"/>
      <c r="J83" s="11"/>
      <c r="K83" s="11"/>
      <c r="L83" s="11"/>
      <c r="M83" s="13"/>
    </row>
    <row r="84" spans="2:13" hidden="1" outlineLevel="1" x14ac:dyDescent="0.2">
      <c r="B84" s="89"/>
      <c r="C84" s="89"/>
      <c r="D84" s="89"/>
      <c r="E84" s="89"/>
      <c r="F84" s="89"/>
      <c r="G84" s="90"/>
      <c r="H84" s="87"/>
      <c r="I84" s="10"/>
      <c r="J84" s="11"/>
      <c r="K84" s="11"/>
      <c r="L84" s="11"/>
      <c r="M84" s="13"/>
    </row>
    <row r="85" spans="2:13" hidden="1" outlineLevel="1" x14ac:dyDescent="0.2">
      <c r="B85" s="89"/>
      <c r="C85" s="89"/>
      <c r="D85" s="89"/>
      <c r="E85" s="89"/>
      <c r="F85" s="89"/>
      <c r="G85" s="90"/>
      <c r="H85" s="87"/>
      <c r="I85" s="10"/>
      <c r="J85" s="11"/>
      <c r="K85" s="11"/>
      <c r="L85" s="11"/>
      <c r="M85" s="13"/>
    </row>
    <row r="86" spans="2:13" hidden="1" outlineLevel="1" x14ac:dyDescent="0.2">
      <c r="B86" s="89"/>
      <c r="C86" s="89"/>
      <c r="D86" s="89"/>
      <c r="E86" s="89"/>
      <c r="F86" s="89"/>
      <c r="G86" s="90"/>
      <c r="H86" s="87"/>
      <c r="I86" s="10"/>
      <c r="J86" s="11"/>
      <c r="K86" s="11"/>
      <c r="L86" s="11"/>
      <c r="M86" s="13"/>
    </row>
    <row r="87" spans="2:13" collapsed="1" x14ac:dyDescent="0.2">
      <c r="B87" s="97"/>
      <c r="C87" s="97"/>
      <c r="D87" s="97"/>
      <c r="E87" s="97"/>
      <c r="F87" s="97"/>
      <c r="G87" s="98"/>
      <c r="H87" s="99" t="s">
        <v>11</v>
      </c>
      <c r="I87" s="100"/>
      <c r="J87" s="101">
        <f>IF($C62="","",14000)</f>
        <v>14000</v>
      </c>
      <c r="K87" s="101">
        <f>IF($D62="","",$D62)</f>
        <v>1</v>
      </c>
      <c r="L87" s="102">
        <v>2</v>
      </c>
      <c r="M87" s="103"/>
    </row>
    <row r="88" spans="2:13" x14ac:dyDescent="0.2">
      <c r="M88" s="1"/>
    </row>
    <row r="89" spans="2:13" x14ac:dyDescent="0.2">
      <c r="B89" s="15" t="s">
        <v>8</v>
      </c>
      <c r="F89" s="1"/>
      <c r="M89" s="1"/>
    </row>
    <row r="90" spans="2:13" x14ac:dyDescent="0.2">
      <c r="C90" s="1"/>
      <c r="D90" s="1"/>
      <c r="E90" s="1"/>
      <c r="F90" s="1"/>
      <c r="G90" s="1"/>
      <c r="H90" s="1"/>
      <c r="I90" s="1"/>
      <c r="M90" s="1"/>
    </row>
    <row r="91" spans="2:13" x14ac:dyDescent="0.2">
      <c r="B91" s="108" t="s">
        <v>26</v>
      </c>
      <c r="C91" s="109"/>
      <c r="D91" s="109"/>
      <c r="E91" s="113">
        <v>100000</v>
      </c>
      <c r="F91" s="110"/>
      <c r="G91" s="1"/>
      <c r="H91" s="1"/>
      <c r="I91" s="1"/>
      <c r="J91" s="1"/>
      <c r="K91" s="1"/>
      <c r="L91" s="1"/>
      <c r="M91" s="1"/>
    </row>
    <row r="92" spans="2:13" x14ac:dyDescent="0.2">
      <c r="E92" s="1"/>
      <c r="F92" s="1"/>
      <c r="G92" s="1"/>
      <c r="H92" s="1"/>
      <c r="I92" s="1"/>
      <c r="J92" s="1"/>
      <c r="K92" s="1"/>
      <c r="L92" s="1"/>
      <c r="M92" s="1"/>
    </row>
    <row r="93" spans="2:13" x14ac:dyDescent="0.2">
      <c r="B93" s="15" t="s">
        <v>25</v>
      </c>
      <c r="C93" s="1"/>
      <c r="D93" s="1"/>
      <c r="E93" s="1"/>
      <c r="F93" s="1"/>
      <c r="G93" s="1"/>
      <c r="H93" s="1"/>
      <c r="I93" s="1"/>
      <c r="J93" s="1"/>
      <c r="K93" s="1"/>
      <c r="L93" s="1"/>
      <c r="M93" s="1"/>
    </row>
    <row r="94" spans="2:13" x14ac:dyDescent="0.2">
      <c r="C94" s="1"/>
      <c r="D94" s="1"/>
      <c r="E94" s="1"/>
      <c r="F94" s="1"/>
      <c r="G94" s="1"/>
      <c r="H94" s="1"/>
      <c r="I94" s="1"/>
      <c r="J94" s="1"/>
      <c r="K94" s="1"/>
      <c r="L94" s="1"/>
      <c r="M94" s="1"/>
    </row>
    <row r="95" spans="2:13" x14ac:dyDescent="0.2">
      <c r="B95" s="108" t="s">
        <v>14</v>
      </c>
      <c r="C95" s="109"/>
      <c r="D95" s="111"/>
      <c r="E95" s="112" t="s">
        <v>33</v>
      </c>
      <c r="F95" s="1"/>
      <c r="G95" s="1"/>
      <c r="H95" s="1"/>
      <c r="I95" s="1"/>
      <c r="J95" s="1"/>
      <c r="K95" s="1"/>
      <c r="L95" s="1"/>
      <c r="M95" s="1"/>
    </row>
    <row r="96" spans="2:13" x14ac:dyDescent="0.2">
      <c r="C96" s="1"/>
      <c r="D96" s="1"/>
      <c r="E96" s="1"/>
      <c r="F96" s="1"/>
      <c r="G96" s="1"/>
      <c r="H96" s="1"/>
      <c r="I96" s="1"/>
      <c r="J96" s="1"/>
      <c r="K96" s="1"/>
      <c r="L96" s="1"/>
      <c r="M96" s="1"/>
    </row>
  </sheetData>
  <sheetProtection selectLockedCells="1" selectUnlockedCells="1"/>
  <phoneticPr fontId="1"/>
  <dataValidations disablePrompts="1" count="1">
    <dataValidation type="list" allowBlank="1" showInputMessage="1" showErrorMessage="1" sqref="D10 D36 D62" xr:uid="{1C6A5876-E53C-4129-BEEB-546DC4613AF4}">
      <formula1>"1,2,3,4,5,6"</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E9508-D014-4470-AA8E-17391D860C30}">
  <sheetPr>
    <tabColor theme="9"/>
  </sheetPr>
  <dimension ref="B2:X96"/>
  <sheetViews>
    <sheetView showGridLines="0" zoomScale="70" zoomScaleNormal="70" workbookViewId="0"/>
  </sheetViews>
  <sheetFormatPr defaultColWidth="8.5546875" defaultRowHeight="13.2" outlineLevelRow="1" x14ac:dyDescent="0.2"/>
  <cols>
    <col min="1" max="1" width="8.5546875" style="1"/>
    <col min="2" max="2" width="3.33203125" style="2" customWidth="1"/>
    <col min="3" max="3" width="23.33203125" style="2" customWidth="1"/>
    <col min="4" max="4" width="8.88671875" style="2" customWidth="1"/>
    <col min="5" max="6" width="23.33203125" style="2" customWidth="1"/>
    <col min="7" max="7" width="28.88671875" style="2" customWidth="1"/>
    <col min="8" max="8" width="19.33203125" style="2" customWidth="1"/>
    <col min="9" max="9" width="22.21875" style="2" customWidth="1"/>
    <col min="10" max="12" width="15.5546875" style="2" customWidth="1"/>
    <col min="13" max="13" width="38.88671875" style="2" customWidth="1"/>
    <col min="14" max="22" width="8.5546875" style="1" customWidth="1"/>
    <col min="23" max="23" width="8.5546875" style="1"/>
    <col min="24" max="24" width="8.5546875" style="1" customWidth="1"/>
    <col min="25" max="258" width="8.5546875" style="1"/>
    <col min="259" max="259" width="20.5546875" style="1" customWidth="1"/>
    <col min="260" max="260" width="33.5546875" style="1" bestFit="1" customWidth="1"/>
    <col min="261" max="261" width="14.109375" style="1" bestFit="1" customWidth="1"/>
    <col min="262" max="262" width="3.109375" style="1" customWidth="1"/>
    <col min="263" max="263" width="31.109375" style="1" bestFit="1" customWidth="1"/>
    <col min="264" max="264" width="9.5546875" style="1" bestFit="1" customWidth="1"/>
    <col min="265" max="268" width="0" style="1" hidden="1" customWidth="1"/>
    <col min="269" max="514" width="8.5546875" style="1"/>
    <col min="515" max="515" width="20.5546875" style="1" customWidth="1"/>
    <col min="516" max="516" width="33.5546875" style="1" bestFit="1" customWidth="1"/>
    <col min="517" max="517" width="14.109375" style="1" bestFit="1" customWidth="1"/>
    <col min="518" max="518" width="3.109375" style="1" customWidth="1"/>
    <col min="519" max="519" width="31.109375" style="1" bestFit="1" customWidth="1"/>
    <col min="520" max="520" width="9.5546875" style="1" bestFit="1" customWidth="1"/>
    <col min="521" max="524" width="0" style="1" hidden="1" customWidth="1"/>
    <col min="525" max="770" width="8.5546875" style="1"/>
    <col min="771" max="771" width="20.5546875" style="1" customWidth="1"/>
    <col min="772" max="772" width="33.5546875" style="1" bestFit="1" customWidth="1"/>
    <col min="773" max="773" width="14.109375" style="1" bestFit="1" customWidth="1"/>
    <col min="774" max="774" width="3.109375" style="1" customWidth="1"/>
    <col min="775" max="775" width="31.109375" style="1" bestFit="1" customWidth="1"/>
    <col min="776" max="776" width="9.5546875" style="1" bestFit="1" customWidth="1"/>
    <col min="777" max="780" width="0" style="1" hidden="1" customWidth="1"/>
    <col min="781" max="1026" width="8.5546875" style="1"/>
    <col min="1027" max="1027" width="20.5546875" style="1" customWidth="1"/>
    <col min="1028" max="1028" width="33.5546875" style="1" bestFit="1" customWidth="1"/>
    <col min="1029" max="1029" width="14.109375" style="1" bestFit="1" customWidth="1"/>
    <col min="1030" max="1030" width="3.109375" style="1" customWidth="1"/>
    <col min="1031" max="1031" width="31.109375" style="1" bestFit="1" customWidth="1"/>
    <col min="1032" max="1032" width="9.5546875" style="1" bestFit="1" customWidth="1"/>
    <col min="1033" max="1036" width="0" style="1" hidden="1" customWidth="1"/>
    <col min="1037" max="1282" width="8.5546875" style="1"/>
    <col min="1283" max="1283" width="20.5546875" style="1" customWidth="1"/>
    <col min="1284" max="1284" width="33.5546875" style="1" bestFit="1" customWidth="1"/>
    <col min="1285" max="1285" width="14.109375" style="1" bestFit="1" customWidth="1"/>
    <col min="1286" max="1286" width="3.109375" style="1" customWidth="1"/>
    <col min="1287" max="1287" width="31.109375" style="1" bestFit="1" customWidth="1"/>
    <col min="1288" max="1288" width="9.5546875" style="1" bestFit="1" customWidth="1"/>
    <col min="1289" max="1292" width="0" style="1" hidden="1" customWidth="1"/>
    <col min="1293" max="1538" width="8.5546875" style="1"/>
    <col min="1539" max="1539" width="20.5546875" style="1" customWidth="1"/>
    <col min="1540" max="1540" width="33.5546875" style="1" bestFit="1" customWidth="1"/>
    <col min="1541" max="1541" width="14.109375" style="1" bestFit="1" customWidth="1"/>
    <col min="1542" max="1542" width="3.109375" style="1" customWidth="1"/>
    <col min="1543" max="1543" width="31.109375" style="1" bestFit="1" customWidth="1"/>
    <col min="1544" max="1544" width="9.5546875" style="1" bestFit="1" customWidth="1"/>
    <col min="1545" max="1548" width="0" style="1" hidden="1" customWidth="1"/>
    <col min="1549" max="1794" width="8.5546875" style="1"/>
    <col min="1795" max="1795" width="20.5546875" style="1" customWidth="1"/>
    <col min="1796" max="1796" width="33.5546875" style="1" bestFit="1" customWidth="1"/>
    <col min="1797" max="1797" width="14.109375" style="1" bestFit="1" customWidth="1"/>
    <col min="1798" max="1798" width="3.109375" style="1" customWidth="1"/>
    <col min="1799" max="1799" width="31.109375" style="1" bestFit="1" customWidth="1"/>
    <col min="1800" max="1800" width="9.5546875" style="1" bestFit="1" customWidth="1"/>
    <col min="1801" max="1804" width="0" style="1" hidden="1" customWidth="1"/>
    <col min="1805" max="2050" width="8.5546875" style="1"/>
    <col min="2051" max="2051" width="20.5546875" style="1" customWidth="1"/>
    <col min="2052" max="2052" width="33.5546875" style="1" bestFit="1" customWidth="1"/>
    <col min="2053" max="2053" width="14.109375" style="1" bestFit="1" customWidth="1"/>
    <col min="2054" max="2054" width="3.109375" style="1" customWidth="1"/>
    <col min="2055" max="2055" width="31.109375" style="1" bestFit="1" customWidth="1"/>
    <col min="2056" max="2056" width="9.5546875" style="1" bestFit="1" customWidth="1"/>
    <col min="2057" max="2060" width="0" style="1" hidden="1" customWidth="1"/>
    <col min="2061" max="2306" width="8.5546875" style="1"/>
    <col min="2307" max="2307" width="20.5546875" style="1" customWidth="1"/>
    <col min="2308" max="2308" width="33.5546875" style="1" bestFit="1" customWidth="1"/>
    <col min="2309" max="2309" width="14.109375" style="1" bestFit="1" customWidth="1"/>
    <col min="2310" max="2310" width="3.109375" style="1" customWidth="1"/>
    <col min="2311" max="2311" width="31.109375" style="1" bestFit="1" customWidth="1"/>
    <col min="2312" max="2312" width="9.5546875" style="1" bestFit="1" customWidth="1"/>
    <col min="2313" max="2316" width="0" style="1" hidden="1" customWidth="1"/>
    <col min="2317" max="2562" width="8.5546875" style="1"/>
    <col min="2563" max="2563" width="20.5546875" style="1" customWidth="1"/>
    <col min="2564" max="2564" width="33.5546875" style="1" bestFit="1" customWidth="1"/>
    <col min="2565" max="2565" width="14.109375" style="1" bestFit="1" customWidth="1"/>
    <col min="2566" max="2566" width="3.109375" style="1" customWidth="1"/>
    <col min="2567" max="2567" width="31.109375" style="1" bestFit="1" customWidth="1"/>
    <col min="2568" max="2568" width="9.5546875" style="1" bestFit="1" customWidth="1"/>
    <col min="2569" max="2572" width="0" style="1" hidden="1" customWidth="1"/>
    <col min="2573" max="2818" width="8.5546875" style="1"/>
    <col min="2819" max="2819" width="20.5546875" style="1" customWidth="1"/>
    <col min="2820" max="2820" width="33.5546875" style="1" bestFit="1" customWidth="1"/>
    <col min="2821" max="2821" width="14.109375" style="1" bestFit="1" customWidth="1"/>
    <col min="2822" max="2822" width="3.109375" style="1" customWidth="1"/>
    <col min="2823" max="2823" width="31.109375" style="1" bestFit="1" customWidth="1"/>
    <col min="2824" max="2824" width="9.5546875" style="1" bestFit="1" customWidth="1"/>
    <col min="2825" max="2828" width="0" style="1" hidden="1" customWidth="1"/>
    <col min="2829" max="3074" width="8.5546875" style="1"/>
    <col min="3075" max="3075" width="20.5546875" style="1" customWidth="1"/>
    <col min="3076" max="3076" width="33.5546875" style="1" bestFit="1" customWidth="1"/>
    <col min="3077" max="3077" width="14.109375" style="1" bestFit="1" customWidth="1"/>
    <col min="3078" max="3078" width="3.109375" style="1" customWidth="1"/>
    <col min="3079" max="3079" width="31.109375" style="1" bestFit="1" customWidth="1"/>
    <col min="3080" max="3080" width="9.5546875" style="1" bestFit="1" customWidth="1"/>
    <col min="3081" max="3084" width="0" style="1" hidden="1" customWidth="1"/>
    <col min="3085" max="3330" width="8.5546875" style="1"/>
    <col min="3331" max="3331" width="20.5546875" style="1" customWidth="1"/>
    <col min="3332" max="3332" width="33.5546875" style="1" bestFit="1" customWidth="1"/>
    <col min="3333" max="3333" width="14.109375" style="1" bestFit="1" customWidth="1"/>
    <col min="3334" max="3334" width="3.109375" style="1" customWidth="1"/>
    <col min="3335" max="3335" width="31.109375" style="1" bestFit="1" customWidth="1"/>
    <col min="3336" max="3336" width="9.5546875" style="1" bestFit="1" customWidth="1"/>
    <col min="3337" max="3340" width="0" style="1" hidden="1" customWidth="1"/>
    <col min="3341" max="3586" width="8.5546875" style="1"/>
    <col min="3587" max="3587" width="20.5546875" style="1" customWidth="1"/>
    <col min="3588" max="3588" width="33.5546875" style="1" bestFit="1" customWidth="1"/>
    <col min="3589" max="3589" width="14.109375" style="1" bestFit="1" customWidth="1"/>
    <col min="3590" max="3590" width="3.109375" style="1" customWidth="1"/>
    <col min="3591" max="3591" width="31.109375" style="1" bestFit="1" customWidth="1"/>
    <col min="3592" max="3592" width="9.5546875" style="1" bestFit="1" customWidth="1"/>
    <col min="3593" max="3596" width="0" style="1" hidden="1" customWidth="1"/>
    <col min="3597" max="3842" width="8.5546875" style="1"/>
    <col min="3843" max="3843" width="20.5546875" style="1" customWidth="1"/>
    <col min="3844" max="3844" width="33.5546875" style="1" bestFit="1" customWidth="1"/>
    <col min="3845" max="3845" width="14.109375" style="1" bestFit="1" customWidth="1"/>
    <col min="3846" max="3846" width="3.109375" style="1" customWidth="1"/>
    <col min="3847" max="3847" width="31.109375" style="1" bestFit="1" customWidth="1"/>
    <col min="3848" max="3848" width="9.5546875" style="1" bestFit="1" customWidth="1"/>
    <col min="3849" max="3852" width="0" style="1" hidden="1" customWidth="1"/>
    <col min="3853" max="4098" width="8.5546875" style="1"/>
    <col min="4099" max="4099" width="20.5546875" style="1" customWidth="1"/>
    <col min="4100" max="4100" width="33.5546875" style="1" bestFit="1" customWidth="1"/>
    <col min="4101" max="4101" width="14.109375" style="1" bestFit="1" customWidth="1"/>
    <col min="4102" max="4102" width="3.109375" style="1" customWidth="1"/>
    <col min="4103" max="4103" width="31.109375" style="1" bestFit="1" customWidth="1"/>
    <col min="4104" max="4104" width="9.5546875" style="1" bestFit="1" customWidth="1"/>
    <col min="4105" max="4108" width="0" style="1" hidden="1" customWidth="1"/>
    <col min="4109" max="4354" width="8.5546875" style="1"/>
    <col min="4355" max="4355" width="20.5546875" style="1" customWidth="1"/>
    <col min="4356" max="4356" width="33.5546875" style="1" bestFit="1" customWidth="1"/>
    <col min="4357" max="4357" width="14.109375" style="1" bestFit="1" customWidth="1"/>
    <col min="4358" max="4358" width="3.109375" style="1" customWidth="1"/>
    <col min="4359" max="4359" width="31.109375" style="1" bestFit="1" customWidth="1"/>
    <col min="4360" max="4360" width="9.5546875" style="1" bestFit="1" customWidth="1"/>
    <col min="4361" max="4364" width="0" style="1" hidden="1" customWidth="1"/>
    <col min="4365" max="4610" width="8.5546875" style="1"/>
    <col min="4611" max="4611" width="20.5546875" style="1" customWidth="1"/>
    <col min="4612" max="4612" width="33.5546875" style="1" bestFit="1" customWidth="1"/>
    <col min="4613" max="4613" width="14.109375" style="1" bestFit="1" customWidth="1"/>
    <col min="4614" max="4614" width="3.109375" style="1" customWidth="1"/>
    <col min="4615" max="4615" width="31.109375" style="1" bestFit="1" customWidth="1"/>
    <col min="4616" max="4616" width="9.5546875" style="1" bestFit="1" customWidth="1"/>
    <col min="4617" max="4620" width="0" style="1" hidden="1" customWidth="1"/>
    <col min="4621" max="4866" width="8.5546875" style="1"/>
    <col min="4867" max="4867" width="20.5546875" style="1" customWidth="1"/>
    <col min="4868" max="4868" width="33.5546875" style="1" bestFit="1" customWidth="1"/>
    <col min="4869" max="4869" width="14.109375" style="1" bestFit="1" customWidth="1"/>
    <col min="4870" max="4870" width="3.109375" style="1" customWidth="1"/>
    <col min="4871" max="4871" width="31.109375" style="1" bestFit="1" customWidth="1"/>
    <col min="4872" max="4872" width="9.5546875" style="1" bestFit="1" customWidth="1"/>
    <col min="4873" max="4876" width="0" style="1" hidden="1" customWidth="1"/>
    <col min="4877" max="5122" width="8.5546875" style="1"/>
    <col min="5123" max="5123" width="20.5546875" style="1" customWidth="1"/>
    <col min="5124" max="5124" width="33.5546875" style="1" bestFit="1" customWidth="1"/>
    <col min="5125" max="5125" width="14.109375" style="1" bestFit="1" customWidth="1"/>
    <col min="5126" max="5126" width="3.109375" style="1" customWidth="1"/>
    <col min="5127" max="5127" width="31.109375" style="1" bestFit="1" customWidth="1"/>
    <col min="5128" max="5128" width="9.5546875" style="1" bestFit="1" customWidth="1"/>
    <col min="5129" max="5132" width="0" style="1" hidden="1" customWidth="1"/>
    <col min="5133" max="5378" width="8.5546875" style="1"/>
    <col min="5379" max="5379" width="20.5546875" style="1" customWidth="1"/>
    <col min="5380" max="5380" width="33.5546875" style="1" bestFit="1" customWidth="1"/>
    <col min="5381" max="5381" width="14.109375" style="1" bestFit="1" customWidth="1"/>
    <col min="5382" max="5382" width="3.109375" style="1" customWidth="1"/>
    <col min="5383" max="5383" width="31.109375" style="1" bestFit="1" customWidth="1"/>
    <col min="5384" max="5384" width="9.5546875" style="1" bestFit="1" customWidth="1"/>
    <col min="5385" max="5388" width="0" style="1" hidden="1" customWidth="1"/>
    <col min="5389" max="5634" width="8.5546875" style="1"/>
    <col min="5635" max="5635" width="20.5546875" style="1" customWidth="1"/>
    <col min="5636" max="5636" width="33.5546875" style="1" bestFit="1" customWidth="1"/>
    <col min="5637" max="5637" width="14.109375" style="1" bestFit="1" customWidth="1"/>
    <col min="5638" max="5638" width="3.109375" style="1" customWidth="1"/>
    <col min="5639" max="5639" width="31.109375" style="1" bestFit="1" customWidth="1"/>
    <col min="5640" max="5640" width="9.5546875" style="1" bestFit="1" customWidth="1"/>
    <col min="5641" max="5644" width="0" style="1" hidden="1" customWidth="1"/>
    <col min="5645" max="5890" width="8.5546875" style="1"/>
    <col min="5891" max="5891" width="20.5546875" style="1" customWidth="1"/>
    <col min="5892" max="5892" width="33.5546875" style="1" bestFit="1" customWidth="1"/>
    <col min="5893" max="5893" width="14.109375" style="1" bestFit="1" customWidth="1"/>
    <col min="5894" max="5894" width="3.109375" style="1" customWidth="1"/>
    <col min="5895" max="5895" width="31.109375" style="1" bestFit="1" customWidth="1"/>
    <col min="5896" max="5896" width="9.5546875" style="1" bestFit="1" customWidth="1"/>
    <col min="5897" max="5900" width="0" style="1" hidden="1" customWidth="1"/>
    <col min="5901" max="6146" width="8.5546875" style="1"/>
    <col min="6147" max="6147" width="20.5546875" style="1" customWidth="1"/>
    <col min="6148" max="6148" width="33.5546875" style="1" bestFit="1" customWidth="1"/>
    <col min="6149" max="6149" width="14.109375" style="1" bestFit="1" customWidth="1"/>
    <col min="6150" max="6150" width="3.109375" style="1" customWidth="1"/>
    <col min="6151" max="6151" width="31.109375" style="1" bestFit="1" customWidth="1"/>
    <col min="6152" max="6152" width="9.5546875" style="1" bestFit="1" customWidth="1"/>
    <col min="6153" max="6156" width="0" style="1" hidden="1" customWidth="1"/>
    <col min="6157" max="6402" width="8.5546875" style="1"/>
    <col min="6403" max="6403" width="20.5546875" style="1" customWidth="1"/>
    <col min="6404" max="6404" width="33.5546875" style="1" bestFit="1" customWidth="1"/>
    <col min="6405" max="6405" width="14.109375" style="1" bestFit="1" customWidth="1"/>
    <col min="6406" max="6406" width="3.109375" style="1" customWidth="1"/>
    <col min="6407" max="6407" width="31.109375" style="1" bestFit="1" customWidth="1"/>
    <col min="6408" max="6408" width="9.5546875" style="1" bestFit="1" customWidth="1"/>
    <col min="6409" max="6412" width="0" style="1" hidden="1" customWidth="1"/>
    <col min="6413" max="6658" width="8.5546875" style="1"/>
    <col min="6659" max="6659" width="20.5546875" style="1" customWidth="1"/>
    <col min="6660" max="6660" width="33.5546875" style="1" bestFit="1" customWidth="1"/>
    <col min="6661" max="6661" width="14.109375" style="1" bestFit="1" customWidth="1"/>
    <col min="6662" max="6662" width="3.109375" style="1" customWidth="1"/>
    <col min="6663" max="6663" width="31.109375" style="1" bestFit="1" customWidth="1"/>
    <col min="6664" max="6664" width="9.5546875" style="1" bestFit="1" customWidth="1"/>
    <col min="6665" max="6668" width="0" style="1" hidden="1" customWidth="1"/>
    <col min="6669" max="6914" width="8.5546875" style="1"/>
    <col min="6915" max="6915" width="20.5546875" style="1" customWidth="1"/>
    <col min="6916" max="6916" width="33.5546875" style="1" bestFit="1" customWidth="1"/>
    <col min="6917" max="6917" width="14.109375" style="1" bestFit="1" customWidth="1"/>
    <col min="6918" max="6918" width="3.109375" style="1" customWidth="1"/>
    <col min="6919" max="6919" width="31.109375" style="1" bestFit="1" customWidth="1"/>
    <col min="6920" max="6920" width="9.5546875" style="1" bestFit="1" customWidth="1"/>
    <col min="6921" max="6924" width="0" style="1" hidden="1" customWidth="1"/>
    <col min="6925" max="7170" width="8.5546875" style="1"/>
    <col min="7171" max="7171" width="20.5546875" style="1" customWidth="1"/>
    <col min="7172" max="7172" width="33.5546875" style="1" bestFit="1" customWidth="1"/>
    <col min="7173" max="7173" width="14.109375" style="1" bestFit="1" customWidth="1"/>
    <col min="7174" max="7174" width="3.109375" style="1" customWidth="1"/>
    <col min="7175" max="7175" width="31.109375" style="1" bestFit="1" customWidth="1"/>
    <col min="7176" max="7176" width="9.5546875" style="1" bestFit="1" customWidth="1"/>
    <col min="7177" max="7180" width="0" style="1" hidden="1" customWidth="1"/>
    <col min="7181" max="7426" width="8.5546875" style="1"/>
    <col min="7427" max="7427" width="20.5546875" style="1" customWidth="1"/>
    <col min="7428" max="7428" width="33.5546875" style="1" bestFit="1" customWidth="1"/>
    <col min="7429" max="7429" width="14.109375" style="1" bestFit="1" customWidth="1"/>
    <col min="7430" max="7430" width="3.109375" style="1" customWidth="1"/>
    <col min="7431" max="7431" width="31.109375" style="1" bestFit="1" customWidth="1"/>
    <col min="7432" max="7432" width="9.5546875" style="1" bestFit="1" customWidth="1"/>
    <col min="7433" max="7436" width="0" style="1" hidden="1" customWidth="1"/>
    <col min="7437" max="7682" width="8.5546875" style="1"/>
    <col min="7683" max="7683" width="20.5546875" style="1" customWidth="1"/>
    <col min="7684" max="7684" width="33.5546875" style="1" bestFit="1" customWidth="1"/>
    <col min="7685" max="7685" width="14.109375" style="1" bestFit="1" customWidth="1"/>
    <col min="7686" max="7686" width="3.109375" style="1" customWidth="1"/>
    <col min="7687" max="7687" width="31.109375" style="1" bestFit="1" customWidth="1"/>
    <col min="7688" max="7688" width="9.5546875" style="1" bestFit="1" customWidth="1"/>
    <col min="7689" max="7692" width="0" style="1" hidden="1" customWidth="1"/>
    <col min="7693" max="7938" width="8.5546875" style="1"/>
    <col min="7939" max="7939" width="20.5546875" style="1" customWidth="1"/>
    <col min="7940" max="7940" width="33.5546875" style="1" bestFit="1" customWidth="1"/>
    <col min="7941" max="7941" width="14.109375" style="1" bestFit="1" customWidth="1"/>
    <col min="7942" max="7942" width="3.109375" style="1" customWidth="1"/>
    <col min="7943" max="7943" width="31.109375" style="1" bestFit="1" customWidth="1"/>
    <col min="7944" max="7944" width="9.5546875" style="1" bestFit="1" customWidth="1"/>
    <col min="7945" max="7948" width="0" style="1" hidden="1" customWidth="1"/>
    <col min="7949" max="8194" width="8.5546875" style="1"/>
    <col min="8195" max="8195" width="20.5546875" style="1" customWidth="1"/>
    <col min="8196" max="8196" width="33.5546875" style="1" bestFit="1" customWidth="1"/>
    <col min="8197" max="8197" width="14.109375" style="1" bestFit="1" customWidth="1"/>
    <col min="8198" max="8198" width="3.109375" style="1" customWidth="1"/>
    <col min="8199" max="8199" width="31.109375" style="1" bestFit="1" customWidth="1"/>
    <col min="8200" max="8200" width="9.5546875" style="1" bestFit="1" customWidth="1"/>
    <col min="8201" max="8204" width="0" style="1" hidden="1" customWidth="1"/>
    <col min="8205" max="8450" width="8.5546875" style="1"/>
    <col min="8451" max="8451" width="20.5546875" style="1" customWidth="1"/>
    <col min="8452" max="8452" width="33.5546875" style="1" bestFit="1" customWidth="1"/>
    <col min="8453" max="8453" width="14.109375" style="1" bestFit="1" customWidth="1"/>
    <col min="8454" max="8454" width="3.109375" style="1" customWidth="1"/>
    <col min="8455" max="8455" width="31.109375" style="1" bestFit="1" customWidth="1"/>
    <col min="8456" max="8456" width="9.5546875" style="1" bestFit="1" customWidth="1"/>
    <col min="8457" max="8460" width="0" style="1" hidden="1" customWidth="1"/>
    <col min="8461" max="8706" width="8.5546875" style="1"/>
    <col min="8707" max="8707" width="20.5546875" style="1" customWidth="1"/>
    <col min="8708" max="8708" width="33.5546875" style="1" bestFit="1" customWidth="1"/>
    <col min="8709" max="8709" width="14.109375" style="1" bestFit="1" customWidth="1"/>
    <col min="8710" max="8710" width="3.109375" style="1" customWidth="1"/>
    <col min="8711" max="8711" width="31.109375" style="1" bestFit="1" customWidth="1"/>
    <col min="8712" max="8712" width="9.5546875" style="1" bestFit="1" customWidth="1"/>
    <col min="8713" max="8716" width="0" style="1" hidden="1" customWidth="1"/>
    <col min="8717" max="8962" width="8.5546875" style="1"/>
    <col min="8963" max="8963" width="20.5546875" style="1" customWidth="1"/>
    <col min="8964" max="8964" width="33.5546875" style="1" bestFit="1" customWidth="1"/>
    <col min="8965" max="8965" width="14.109375" style="1" bestFit="1" customWidth="1"/>
    <col min="8966" max="8966" width="3.109375" style="1" customWidth="1"/>
    <col min="8967" max="8967" width="31.109375" style="1" bestFit="1" customWidth="1"/>
    <col min="8968" max="8968" width="9.5546875" style="1" bestFit="1" customWidth="1"/>
    <col min="8969" max="8972" width="0" style="1" hidden="1" customWidth="1"/>
    <col min="8973" max="9218" width="8.5546875" style="1"/>
    <col min="9219" max="9219" width="20.5546875" style="1" customWidth="1"/>
    <col min="9220" max="9220" width="33.5546875" style="1" bestFit="1" customWidth="1"/>
    <col min="9221" max="9221" width="14.109375" style="1" bestFit="1" customWidth="1"/>
    <col min="9222" max="9222" width="3.109375" style="1" customWidth="1"/>
    <col min="9223" max="9223" width="31.109375" style="1" bestFit="1" customWidth="1"/>
    <col min="9224" max="9224" width="9.5546875" style="1" bestFit="1" customWidth="1"/>
    <col min="9225" max="9228" width="0" style="1" hidden="1" customWidth="1"/>
    <col min="9229" max="9474" width="8.5546875" style="1"/>
    <col min="9475" max="9475" width="20.5546875" style="1" customWidth="1"/>
    <col min="9476" max="9476" width="33.5546875" style="1" bestFit="1" customWidth="1"/>
    <col min="9477" max="9477" width="14.109375" style="1" bestFit="1" customWidth="1"/>
    <col min="9478" max="9478" width="3.109375" style="1" customWidth="1"/>
    <col min="9479" max="9479" width="31.109375" style="1" bestFit="1" customWidth="1"/>
    <col min="9480" max="9480" width="9.5546875" style="1" bestFit="1" customWidth="1"/>
    <col min="9481" max="9484" width="0" style="1" hidden="1" customWidth="1"/>
    <col min="9485" max="9730" width="8.5546875" style="1"/>
    <col min="9731" max="9731" width="20.5546875" style="1" customWidth="1"/>
    <col min="9732" max="9732" width="33.5546875" style="1" bestFit="1" customWidth="1"/>
    <col min="9733" max="9733" width="14.109375" style="1" bestFit="1" customWidth="1"/>
    <col min="9734" max="9734" width="3.109375" style="1" customWidth="1"/>
    <col min="9735" max="9735" width="31.109375" style="1" bestFit="1" customWidth="1"/>
    <col min="9736" max="9736" width="9.5546875" style="1" bestFit="1" customWidth="1"/>
    <col min="9737" max="9740" width="0" style="1" hidden="1" customWidth="1"/>
    <col min="9741" max="9986" width="8.5546875" style="1"/>
    <col min="9987" max="9987" width="20.5546875" style="1" customWidth="1"/>
    <col min="9988" max="9988" width="33.5546875" style="1" bestFit="1" customWidth="1"/>
    <col min="9989" max="9989" width="14.109375" style="1" bestFit="1" customWidth="1"/>
    <col min="9990" max="9990" width="3.109375" style="1" customWidth="1"/>
    <col min="9991" max="9991" width="31.109375" style="1" bestFit="1" customWidth="1"/>
    <col min="9992" max="9992" width="9.5546875" style="1" bestFit="1" customWidth="1"/>
    <col min="9993" max="9996" width="0" style="1" hidden="1" customWidth="1"/>
    <col min="9997" max="10242" width="8.5546875" style="1"/>
    <col min="10243" max="10243" width="20.5546875" style="1" customWidth="1"/>
    <col min="10244" max="10244" width="33.5546875" style="1" bestFit="1" customWidth="1"/>
    <col min="10245" max="10245" width="14.109375" style="1" bestFit="1" customWidth="1"/>
    <col min="10246" max="10246" width="3.109375" style="1" customWidth="1"/>
    <col min="10247" max="10247" width="31.109375" style="1" bestFit="1" customWidth="1"/>
    <col min="10248" max="10248" width="9.5546875" style="1" bestFit="1" customWidth="1"/>
    <col min="10249" max="10252" width="0" style="1" hidden="1" customWidth="1"/>
    <col min="10253" max="10498" width="8.5546875" style="1"/>
    <col min="10499" max="10499" width="20.5546875" style="1" customWidth="1"/>
    <col min="10500" max="10500" width="33.5546875" style="1" bestFit="1" customWidth="1"/>
    <col min="10501" max="10501" width="14.109375" style="1" bestFit="1" customWidth="1"/>
    <col min="10502" max="10502" width="3.109375" style="1" customWidth="1"/>
    <col min="10503" max="10503" width="31.109375" style="1" bestFit="1" customWidth="1"/>
    <col min="10504" max="10504" width="9.5546875" style="1" bestFit="1" customWidth="1"/>
    <col min="10505" max="10508" width="0" style="1" hidden="1" customWidth="1"/>
    <col min="10509" max="10754" width="8.5546875" style="1"/>
    <col min="10755" max="10755" width="20.5546875" style="1" customWidth="1"/>
    <col min="10756" max="10756" width="33.5546875" style="1" bestFit="1" customWidth="1"/>
    <col min="10757" max="10757" width="14.109375" style="1" bestFit="1" customWidth="1"/>
    <col min="10758" max="10758" width="3.109375" style="1" customWidth="1"/>
    <col min="10759" max="10759" width="31.109375" style="1" bestFit="1" customWidth="1"/>
    <col min="10760" max="10760" width="9.5546875" style="1" bestFit="1" customWidth="1"/>
    <col min="10761" max="10764" width="0" style="1" hidden="1" customWidth="1"/>
    <col min="10765" max="11010" width="8.5546875" style="1"/>
    <col min="11011" max="11011" width="20.5546875" style="1" customWidth="1"/>
    <col min="11012" max="11012" width="33.5546875" style="1" bestFit="1" customWidth="1"/>
    <col min="11013" max="11013" width="14.109375" style="1" bestFit="1" customWidth="1"/>
    <col min="11014" max="11014" width="3.109375" style="1" customWidth="1"/>
    <col min="11015" max="11015" width="31.109375" style="1" bestFit="1" customWidth="1"/>
    <col min="11016" max="11016" width="9.5546875" style="1" bestFit="1" customWidth="1"/>
    <col min="11017" max="11020" width="0" style="1" hidden="1" customWidth="1"/>
    <col min="11021" max="11266" width="8.5546875" style="1"/>
    <col min="11267" max="11267" width="20.5546875" style="1" customWidth="1"/>
    <col min="11268" max="11268" width="33.5546875" style="1" bestFit="1" customWidth="1"/>
    <col min="11269" max="11269" width="14.109375" style="1" bestFit="1" customWidth="1"/>
    <col min="11270" max="11270" width="3.109375" style="1" customWidth="1"/>
    <col min="11271" max="11271" width="31.109375" style="1" bestFit="1" customWidth="1"/>
    <col min="11272" max="11272" width="9.5546875" style="1" bestFit="1" customWidth="1"/>
    <col min="11273" max="11276" width="0" style="1" hidden="1" customWidth="1"/>
    <col min="11277" max="11522" width="8.5546875" style="1"/>
    <col min="11523" max="11523" width="20.5546875" style="1" customWidth="1"/>
    <col min="11524" max="11524" width="33.5546875" style="1" bestFit="1" customWidth="1"/>
    <col min="11525" max="11525" width="14.109375" style="1" bestFit="1" customWidth="1"/>
    <col min="11526" max="11526" width="3.109375" style="1" customWidth="1"/>
    <col min="11527" max="11527" width="31.109375" style="1" bestFit="1" customWidth="1"/>
    <col min="11528" max="11528" width="9.5546875" style="1" bestFit="1" customWidth="1"/>
    <col min="11529" max="11532" width="0" style="1" hidden="1" customWidth="1"/>
    <col min="11533" max="11778" width="8.5546875" style="1"/>
    <col min="11779" max="11779" width="20.5546875" style="1" customWidth="1"/>
    <col min="11780" max="11780" width="33.5546875" style="1" bestFit="1" customWidth="1"/>
    <col min="11781" max="11781" width="14.109375" style="1" bestFit="1" customWidth="1"/>
    <col min="11782" max="11782" width="3.109375" style="1" customWidth="1"/>
    <col min="11783" max="11783" width="31.109375" style="1" bestFit="1" customWidth="1"/>
    <col min="11784" max="11784" width="9.5546875" style="1" bestFit="1" customWidth="1"/>
    <col min="11785" max="11788" width="0" style="1" hidden="1" customWidth="1"/>
    <col min="11789" max="12034" width="8.5546875" style="1"/>
    <col min="12035" max="12035" width="20.5546875" style="1" customWidth="1"/>
    <col min="12036" max="12036" width="33.5546875" style="1" bestFit="1" customWidth="1"/>
    <col min="12037" max="12037" width="14.109375" style="1" bestFit="1" customWidth="1"/>
    <col min="12038" max="12038" width="3.109375" style="1" customWidth="1"/>
    <col min="12039" max="12039" width="31.109375" style="1" bestFit="1" customWidth="1"/>
    <col min="12040" max="12040" width="9.5546875" style="1" bestFit="1" customWidth="1"/>
    <col min="12041" max="12044" width="0" style="1" hidden="1" customWidth="1"/>
    <col min="12045" max="12290" width="8.5546875" style="1"/>
    <col min="12291" max="12291" width="20.5546875" style="1" customWidth="1"/>
    <col min="12292" max="12292" width="33.5546875" style="1" bestFit="1" customWidth="1"/>
    <col min="12293" max="12293" width="14.109375" style="1" bestFit="1" customWidth="1"/>
    <col min="12294" max="12294" width="3.109375" style="1" customWidth="1"/>
    <col min="12295" max="12295" width="31.109375" style="1" bestFit="1" customWidth="1"/>
    <col min="12296" max="12296" width="9.5546875" style="1" bestFit="1" customWidth="1"/>
    <col min="12297" max="12300" width="0" style="1" hidden="1" customWidth="1"/>
    <col min="12301" max="12546" width="8.5546875" style="1"/>
    <col min="12547" max="12547" width="20.5546875" style="1" customWidth="1"/>
    <col min="12548" max="12548" width="33.5546875" style="1" bestFit="1" customWidth="1"/>
    <col min="12549" max="12549" width="14.109375" style="1" bestFit="1" customWidth="1"/>
    <col min="12550" max="12550" width="3.109375" style="1" customWidth="1"/>
    <col min="12551" max="12551" width="31.109375" style="1" bestFit="1" customWidth="1"/>
    <col min="12552" max="12552" width="9.5546875" style="1" bestFit="1" customWidth="1"/>
    <col min="12553" max="12556" width="0" style="1" hidden="1" customWidth="1"/>
    <col min="12557" max="12802" width="8.5546875" style="1"/>
    <col min="12803" max="12803" width="20.5546875" style="1" customWidth="1"/>
    <col min="12804" max="12804" width="33.5546875" style="1" bestFit="1" customWidth="1"/>
    <col min="12805" max="12805" width="14.109375" style="1" bestFit="1" customWidth="1"/>
    <col min="12806" max="12806" width="3.109375" style="1" customWidth="1"/>
    <col min="12807" max="12807" width="31.109375" style="1" bestFit="1" customWidth="1"/>
    <col min="12808" max="12808" width="9.5546875" style="1" bestFit="1" customWidth="1"/>
    <col min="12809" max="12812" width="0" style="1" hidden="1" customWidth="1"/>
    <col min="12813" max="13058" width="8.5546875" style="1"/>
    <col min="13059" max="13059" width="20.5546875" style="1" customWidth="1"/>
    <col min="13060" max="13060" width="33.5546875" style="1" bestFit="1" customWidth="1"/>
    <col min="13061" max="13061" width="14.109375" style="1" bestFit="1" customWidth="1"/>
    <col min="13062" max="13062" width="3.109375" style="1" customWidth="1"/>
    <col min="13063" max="13063" width="31.109375" style="1" bestFit="1" customWidth="1"/>
    <col min="13064" max="13064" width="9.5546875" style="1" bestFit="1" customWidth="1"/>
    <col min="13065" max="13068" width="0" style="1" hidden="1" customWidth="1"/>
    <col min="13069" max="13314" width="8.5546875" style="1"/>
    <col min="13315" max="13315" width="20.5546875" style="1" customWidth="1"/>
    <col min="13316" max="13316" width="33.5546875" style="1" bestFit="1" customWidth="1"/>
    <col min="13317" max="13317" width="14.109375" style="1" bestFit="1" customWidth="1"/>
    <col min="13318" max="13318" width="3.109375" style="1" customWidth="1"/>
    <col min="13319" max="13319" width="31.109375" style="1" bestFit="1" customWidth="1"/>
    <col min="13320" max="13320" width="9.5546875" style="1" bestFit="1" customWidth="1"/>
    <col min="13321" max="13324" width="0" style="1" hidden="1" customWidth="1"/>
    <col min="13325" max="13570" width="8.5546875" style="1"/>
    <col min="13571" max="13571" width="20.5546875" style="1" customWidth="1"/>
    <col min="13572" max="13572" width="33.5546875" style="1" bestFit="1" customWidth="1"/>
    <col min="13573" max="13573" width="14.109375" style="1" bestFit="1" customWidth="1"/>
    <col min="13574" max="13574" width="3.109375" style="1" customWidth="1"/>
    <col min="13575" max="13575" width="31.109375" style="1" bestFit="1" customWidth="1"/>
    <col min="13576" max="13576" width="9.5546875" style="1" bestFit="1" customWidth="1"/>
    <col min="13577" max="13580" width="0" style="1" hidden="1" customWidth="1"/>
    <col min="13581" max="13826" width="8.5546875" style="1"/>
    <col min="13827" max="13827" width="20.5546875" style="1" customWidth="1"/>
    <col min="13828" max="13828" width="33.5546875" style="1" bestFit="1" customWidth="1"/>
    <col min="13829" max="13829" width="14.109375" style="1" bestFit="1" customWidth="1"/>
    <col min="13830" max="13830" width="3.109375" style="1" customWidth="1"/>
    <col min="13831" max="13831" width="31.109375" style="1" bestFit="1" customWidth="1"/>
    <col min="13832" max="13832" width="9.5546875" style="1" bestFit="1" customWidth="1"/>
    <col min="13833" max="13836" width="0" style="1" hidden="1" customWidth="1"/>
    <col min="13837" max="14082" width="8.5546875" style="1"/>
    <col min="14083" max="14083" width="20.5546875" style="1" customWidth="1"/>
    <col min="14084" max="14084" width="33.5546875" style="1" bestFit="1" customWidth="1"/>
    <col min="14085" max="14085" width="14.109375" style="1" bestFit="1" customWidth="1"/>
    <col min="14086" max="14086" width="3.109375" style="1" customWidth="1"/>
    <col min="14087" max="14087" width="31.109375" style="1" bestFit="1" customWidth="1"/>
    <col min="14088" max="14088" width="9.5546875" style="1" bestFit="1" customWidth="1"/>
    <col min="14089" max="14092" width="0" style="1" hidden="1" customWidth="1"/>
    <col min="14093" max="14338" width="8.5546875" style="1"/>
    <col min="14339" max="14339" width="20.5546875" style="1" customWidth="1"/>
    <col min="14340" max="14340" width="33.5546875" style="1" bestFit="1" customWidth="1"/>
    <col min="14341" max="14341" width="14.109375" style="1" bestFit="1" customWidth="1"/>
    <col min="14342" max="14342" width="3.109375" style="1" customWidth="1"/>
    <col min="14343" max="14343" width="31.109375" style="1" bestFit="1" customWidth="1"/>
    <col min="14344" max="14344" width="9.5546875" style="1" bestFit="1" customWidth="1"/>
    <col min="14345" max="14348" width="0" style="1" hidden="1" customWidth="1"/>
    <col min="14349" max="14594" width="8.5546875" style="1"/>
    <col min="14595" max="14595" width="20.5546875" style="1" customWidth="1"/>
    <col min="14596" max="14596" width="33.5546875" style="1" bestFit="1" customWidth="1"/>
    <col min="14597" max="14597" width="14.109375" style="1" bestFit="1" customWidth="1"/>
    <col min="14598" max="14598" width="3.109375" style="1" customWidth="1"/>
    <col min="14599" max="14599" width="31.109375" style="1" bestFit="1" customWidth="1"/>
    <col min="14600" max="14600" width="9.5546875" style="1" bestFit="1" customWidth="1"/>
    <col min="14601" max="14604" width="0" style="1" hidden="1" customWidth="1"/>
    <col min="14605" max="14850" width="8.5546875" style="1"/>
    <col min="14851" max="14851" width="20.5546875" style="1" customWidth="1"/>
    <col min="14852" max="14852" width="33.5546875" style="1" bestFit="1" customWidth="1"/>
    <col min="14853" max="14853" width="14.109375" style="1" bestFit="1" customWidth="1"/>
    <col min="14854" max="14854" width="3.109375" style="1" customWidth="1"/>
    <col min="14855" max="14855" width="31.109375" style="1" bestFit="1" customWidth="1"/>
    <col min="14856" max="14856" width="9.5546875" style="1" bestFit="1" customWidth="1"/>
    <col min="14857" max="14860" width="0" style="1" hidden="1" customWidth="1"/>
    <col min="14861" max="15106" width="8.5546875" style="1"/>
    <col min="15107" max="15107" width="20.5546875" style="1" customWidth="1"/>
    <col min="15108" max="15108" width="33.5546875" style="1" bestFit="1" customWidth="1"/>
    <col min="15109" max="15109" width="14.109375" style="1" bestFit="1" customWidth="1"/>
    <col min="15110" max="15110" width="3.109375" style="1" customWidth="1"/>
    <col min="15111" max="15111" width="31.109375" style="1" bestFit="1" customWidth="1"/>
    <col min="15112" max="15112" width="9.5546875" style="1" bestFit="1" customWidth="1"/>
    <col min="15113" max="15116" width="0" style="1" hidden="1" customWidth="1"/>
    <col min="15117" max="15362" width="8.5546875" style="1"/>
    <col min="15363" max="15363" width="20.5546875" style="1" customWidth="1"/>
    <col min="15364" max="15364" width="33.5546875" style="1" bestFit="1" customWidth="1"/>
    <col min="15365" max="15365" width="14.109375" style="1" bestFit="1" customWidth="1"/>
    <col min="15366" max="15366" width="3.109375" style="1" customWidth="1"/>
    <col min="15367" max="15367" width="31.109375" style="1" bestFit="1" customWidth="1"/>
    <col min="15368" max="15368" width="9.5546875" style="1" bestFit="1" customWidth="1"/>
    <col min="15369" max="15372" width="0" style="1" hidden="1" customWidth="1"/>
    <col min="15373" max="15618" width="8.5546875" style="1"/>
    <col min="15619" max="15619" width="20.5546875" style="1" customWidth="1"/>
    <col min="15620" max="15620" width="33.5546875" style="1" bestFit="1" customWidth="1"/>
    <col min="15621" max="15621" width="14.109375" style="1" bestFit="1" customWidth="1"/>
    <col min="15622" max="15622" width="3.109375" style="1" customWidth="1"/>
    <col min="15623" max="15623" width="31.109375" style="1" bestFit="1" customWidth="1"/>
    <col min="15624" max="15624" width="9.5546875" style="1" bestFit="1" customWidth="1"/>
    <col min="15625" max="15628" width="0" style="1" hidden="1" customWidth="1"/>
    <col min="15629" max="15874" width="8.5546875" style="1"/>
    <col min="15875" max="15875" width="20.5546875" style="1" customWidth="1"/>
    <col min="15876" max="15876" width="33.5546875" style="1" bestFit="1" customWidth="1"/>
    <col min="15877" max="15877" width="14.109375" style="1" bestFit="1" customWidth="1"/>
    <col min="15878" max="15878" width="3.109375" style="1" customWidth="1"/>
    <col min="15879" max="15879" width="31.109375" style="1" bestFit="1" customWidth="1"/>
    <col min="15880" max="15880" width="9.5546875" style="1" bestFit="1" customWidth="1"/>
    <col min="15881" max="15884" width="0" style="1" hidden="1" customWidth="1"/>
    <col min="15885" max="16130" width="8.5546875" style="1"/>
    <col min="16131" max="16131" width="20.5546875" style="1" customWidth="1"/>
    <col min="16132" max="16132" width="33.5546875" style="1" bestFit="1" customWidth="1"/>
    <col min="16133" max="16133" width="14.109375" style="1" bestFit="1" customWidth="1"/>
    <col min="16134" max="16134" width="3.109375" style="1" customWidth="1"/>
    <col min="16135" max="16135" width="31.109375" style="1" bestFit="1" customWidth="1"/>
    <col min="16136" max="16136" width="9.5546875" style="1" bestFit="1" customWidth="1"/>
    <col min="16137" max="16140" width="0" style="1" hidden="1" customWidth="1"/>
    <col min="16141" max="16384" width="8.5546875" style="1"/>
  </cols>
  <sheetData>
    <row r="2" spans="2:24" x14ac:dyDescent="0.2">
      <c r="K2" s="3"/>
      <c r="M2" s="3" t="s">
        <v>55</v>
      </c>
    </row>
    <row r="3" spans="2:24" ht="58.5" customHeight="1" x14ac:dyDescent="0.2">
      <c r="B3" s="4" t="s">
        <v>49</v>
      </c>
      <c r="C3" s="5"/>
      <c r="D3" s="5"/>
      <c r="E3" s="5"/>
      <c r="F3" s="5"/>
      <c r="G3" s="5"/>
      <c r="H3" s="5"/>
      <c r="I3" s="5"/>
      <c r="J3" s="5"/>
      <c r="K3" s="5"/>
    </row>
    <row r="4" spans="2:24" ht="7.8" customHeight="1" x14ac:dyDescent="0.2">
      <c r="B4" s="4"/>
      <c r="C4" s="5"/>
      <c r="D4" s="5"/>
      <c r="E4" s="5"/>
      <c r="F4" s="5"/>
      <c r="G4" s="5"/>
      <c r="H4" s="5"/>
      <c r="I4" s="5"/>
      <c r="J4" s="5"/>
      <c r="K4" s="5"/>
    </row>
    <row r="5" spans="2:24" ht="20.399999999999999" customHeight="1" x14ac:dyDescent="0.2">
      <c r="B5" s="117" t="s">
        <v>19</v>
      </c>
      <c r="C5" s="1"/>
      <c r="D5" s="1"/>
      <c r="E5" s="7"/>
      <c r="F5" s="7"/>
      <c r="G5" s="7"/>
      <c r="H5" s="1"/>
      <c r="I5" s="1"/>
      <c r="J5" s="1"/>
      <c r="K5" s="1"/>
      <c r="L5" s="1"/>
      <c r="M5" s="1"/>
    </row>
    <row r="6" spans="2:24" ht="8.4" customHeight="1" x14ac:dyDescent="0.2">
      <c r="B6" s="7"/>
      <c r="C6" s="1"/>
      <c r="D6" s="1"/>
      <c r="E6" s="7"/>
      <c r="F6" s="7"/>
      <c r="G6" s="7"/>
      <c r="H6" s="1"/>
      <c r="I6" s="1"/>
      <c r="J6" s="1"/>
      <c r="K6" s="1"/>
      <c r="L6" s="1"/>
      <c r="M6" s="1"/>
    </row>
    <row r="7" spans="2:24" ht="19.2" x14ac:dyDescent="0.25">
      <c r="B7" s="76" t="s">
        <v>7</v>
      </c>
      <c r="C7" s="1"/>
      <c r="D7" s="119"/>
      <c r="E7" s="1"/>
      <c r="F7" s="1"/>
      <c r="G7" s="1"/>
      <c r="H7" s="1"/>
      <c r="I7" s="1"/>
      <c r="J7" s="1"/>
      <c r="K7" s="1"/>
      <c r="L7" s="1"/>
      <c r="M7" s="1"/>
      <c r="X7" s="2"/>
    </row>
    <row r="8" spans="2:24" ht="13.2" customHeight="1" x14ac:dyDescent="0.2">
      <c r="B8" s="1"/>
      <c r="C8" s="1"/>
      <c r="D8" s="1"/>
      <c r="E8" s="1"/>
      <c r="F8" s="1"/>
      <c r="G8" s="1"/>
      <c r="H8" s="1"/>
      <c r="I8" s="1"/>
      <c r="J8" s="1"/>
      <c r="K8" s="1"/>
      <c r="L8" s="1"/>
      <c r="M8" s="77" t="s">
        <v>40</v>
      </c>
      <c r="X8" s="2"/>
    </row>
    <row r="9" spans="2:24" x14ac:dyDescent="0.2">
      <c r="B9" s="78" t="s">
        <v>13</v>
      </c>
      <c r="C9" s="8" t="s">
        <v>42</v>
      </c>
      <c r="D9" s="8" t="s">
        <v>24</v>
      </c>
      <c r="E9" s="8" t="s">
        <v>12</v>
      </c>
      <c r="F9" s="8" t="s">
        <v>16</v>
      </c>
      <c r="G9" s="8" t="s">
        <v>17</v>
      </c>
      <c r="H9" s="8" t="s">
        <v>0</v>
      </c>
      <c r="I9" s="8" t="s">
        <v>23</v>
      </c>
      <c r="J9" s="8" t="s">
        <v>30</v>
      </c>
      <c r="K9" s="8" t="s">
        <v>22</v>
      </c>
      <c r="L9" s="9" t="s">
        <v>52</v>
      </c>
      <c r="M9" s="9" t="s">
        <v>20</v>
      </c>
    </row>
    <row r="10" spans="2:24" x14ac:dyDescent="0.2">
      <c r="B10" s="79">
        <v>1</v>
      </c>
      <c r="C10" s="10"/>
      <c r="D10" s="10"/>
      <c r="E10" s="10"/>
      <c r="F10" s="10"/>
      <c r="G10" s="10"/>
      <c r="H10" s="81" t="s">
        <v>9</v>
      </c>
      <c r="I10" s="10"/>
      <c r="J10" s="11"/>
      <c r="K10" s="11"/>
      <c r="L10" s="83"/>
      <c r="M10" s="12"/>
    </row>
    <row r="11" spans="2:24" outlineLevel="1" x14ac:dyDescent="0.2">
      <c r="B11" s="85"/>
      <c r="C11" s="85"/>
      <c r="D11" s="85"/>
      <c r="E11" s="85"/>
      <c r="F11" s="85"/>
      <c r="G11" s="86"/>
      <c r="H11" s="87"/>
      <c r="I11" s="10"/>
      <c r="J11" s="11"/>
      <c r="K11" s="11"/>
      <c r="L11" s="83"/>
      <c r="M11" s="34"/>
    </row>
    <row r="12" spans="2:24" outlineLevel="1" x14ac:dyDescent="0.2">
      <c r="B12" s="89"/>
      <c r="C12" s="89"/>
      <c r="D12" s="89"/>
      <c r="E12" s="89"/>
      <c r="F12" s="89"/>
      <c r="G12" s="90"/>
      <c r="H12" s="87"/>
      <c r="I12" s="10"/>
      <c r="J12" s="11"/>
      <c r="K12" s="11"/>
      <c r="L12" s="83"/>
      <c r="M12" s="34"/>
    </row>
    <row r="13" spans="2:24" outlineLevel="1" x14ac:dyDescent="0.2">
      <c r="B13" s="89"/>
      <c r="C13" s="89"/>
      <c r="D13" s="89"/>
      <c r="E13" s="89"/>
      <c r="F13" s="89"/>
      <c r="G13" s="90"/>
      <c r="H13" s="87"/>
      <c r="I13" s="10"/>
      <c r="J13" s="11"/>
      <c r="K13" s="11"/>
      <c r="L13" s="83"/>
      <c r="M13" s="34"/>
    </row>
    <row r="14" spans="2:24" outlineLevel="1" x14ac:dyDescent="0.2">
      <c r="B14" s="89"/>
      <c r="C14" s="89"/>
      <c r="D14" s="89"/>
      <c r="E14" s="89"/>
      <c r="F14" s="89"/>
      <c r="G14" s="90"/>
      <c r="H14" s="87"/>
      <c r="I14" s="10"/>
      <c r="J14" s="11"/>
      <c r="K14" s="11"/>
      <c r="L14" s="83"/>
      <c r="M14" s="34"/>
    </row>
    <row r="15" spans="2:24" outlineLevel="1" x14ac:dyDescent="0.2">
      <c r="B15" s="89"/>
      <c r="C15" s="89"/>
      <c r="D15" s="89"/>
      <c r="E15" s="89"/>
      <c r="F15" s="89"/>
      <c r="G15" s="90"/>
      <c r="H15" s="87"/>
      <c r="I15" s="10"/>
      <c r="J15" s="11"/>
      <c r="K15" s="11"/>
      <c r="L15" s="83"/>
      <c r="M15" s="34"/>
    </row>
    <row r="16" spans="2:24" outlineLevel="1" x14ac:dyDescent="0.2">
      <c r="B16" s="89"/>
      <c r="C16" s="89"/>
      <c r="D16" s="89"/>
      <c r="E16" s="89"/>
      <c r="F16" s="89"/>
      <c r="G16" s="90"/>
      <c r="H16" s="87"/>
      <c r="I16" s="10"/>
      <c r="J16" s="11"/>
      <c r="K16" s="11"/>
      <c r="L16" s="83"/>
      <c r="M16" s="34"/>
    </row>
    <row r="17" spans="2:13" outlineLevel="1" x14ac:dyDescent="0.2">
      <c r="B17" s="89"/>
      <c r="C17" s="89"/>
      <c r="D17" s="89"/>
      <c r="E17" s="89"/>
      <c r="F17" s="89"/>
      <c r="G17" s="90"/>
      <c r="H17" s="87"/>
      <c r="I17" s="10"/>
      <c r="J17" s="11"/>
      <c r="K17" s="11"/>
      <c r="L17" s="83"/>
      <c r="M17" s="34"/>
    </row>
    <row r="18" spans="2:13" outlineLevel="1" x14ac:dyDescent="0.2">
      <c r="B18" s="89"/>
      <c r="C18" s="89"/>
      <c r="D18" s="89"/>
      <c r="E18" s="89"/>
      <c r="F18" s="89"/>
      <c r="G18" s="90"/>
      <c r="H18" s="87"/>
      <c r="I18" s="10"/>
      <c r="J18" s="11"/>
      <c r="K18" s="11"/>
      <c r="L18" s="83"/>
      <c r="M18" s="34"/>
    </row>
    <row r="19" spans="2:13" outlineLevel="1" x14ac:dyDescent="0.2">
      <c r="B19" s="89"/>
      <c r="C19" s="89"/>
      <c r="D19" s="89"/>
      <c r="E19" s="89"/>
      <c r="F19" s="89"/>
      <c r="G19" s="90"/>
      <c r="H19" s="91"/>
      <c r="I19" s="10"/>
      <c r="J19" s="11"/>
      <c r="K19" s="11"/>
      <c r="L19" s="83"/>
      <c r="M19" s="34"/>
    </row>
    <row r="20" spans="2:13" x14ac:dyDescent="0.2">
      <c r="B20" s="89"/>
      <c r="C20" s="89"/>
      <c r="D20" s="89"/>
      <c r="E20" s="89"/>
      <c r="F20" s="89"/>
      <c r="G20" s="90"/>
      <c r="H20" s="92" t="s">
        <v>10</v>
      </c>
      <c r="I20" s="10"/>
      <c r="J20" s="11"/>
      <c r="K20" s="11"/>
      <c r="L20" s="11"/>
      <c r="M20" s="13"/>
    </row>
    <row r="21" spans="2:13" outlineLevel="1" x14ac:dyDescent="0.2">
      <c r="B21" s="89"/>
      <c r="C21" s="89"/>
      <c r="D21" s="89"/>
      <c r="E21" s="89"/>
      <c r="F21" s="89"/>
      <c r="G21" s="90"/>
      <c r="H21" s="87"/>
      <c r="I21" s="10"/>
      <c r="J21" s="11"/>
      <c r="K21" s="11"/>
      <c r="L21" s="11"/>
      <c r="M21" s="13"/>
    </row>
    <row r="22" spans="2:13" outlineLevel="1" x14ac:dyDescent="0.2">
      <c r="B22" s="89"/>
      <c r="C22" s="89"/>
      <c r="D22" s="89"/>
      <c r="E22" s="89"/>
      <c r="F22" s="89"/>
      <c r="G22" s="90"/>
      <c r="H22" s="87"/>
      <c r="I22" s="10"/>
      <c r="J22" s="11"/>
      <c r="K22" s="11"/>
      <c r="L22" s="11"/>
      <c r="M22" s="13"/>
    </row>
    <row r="23" spans="2:13" outlineLevel="1" x14ac:dyDescent="0.2">
      <c r="B23" s="89"/>
      <c r="C23" s="89"/>
      <c r="D23" s="89"/>
      <c r="E23" s="89"/>
      <c r="F23" s="89"/>
      <c r="G23" s="90"/>
      <c r="H23" s="87"/>
      <c r="I23" s="10"/>
      <c r="J23" s="11"/>
      <c r="K23" s="11"/>
      <c r="L23" s="11"/>
      <c r="M23" s="13"/>
    </row>
    <row r="24" spans="2:13" outlineLevel="1" x14ac:dyDescent="0.2">
      <c r="B24" s="89"/>
      <c r="C24" s="89"/>
      <c r="D24" s="89"/>
      <c r="E24" s="89"/>
      <c r="F24" s="89"/>
      <c r="G24" s="90"/>
      <c r="H24" s="87"/>
      <c r="I24" s="10"/>
      <c r="J24" s="11"/>
      <c r="K24" s="11"/>
      <c r="L24" s="11"/>
      <c r="M24" s="13"/>
    </row>
    <row r="25" spans="2:13" outlineLevel="1" x14ac:dyDescent="0.2">
      <c r="B25" s="89"/>
      <c r="C25" s="89"/>
      <c r="D25" s="89"/>
      <c r="E25" s="89"/>
      <c r="F25" s="89"/>
      <c r="G25" s="90"/>
      <c r="H25" s="87"/>
      <c r="I25" s="10"/>
      <c r="J25" s="11"/>
      <c r="K25" s="11"/>
      <c r="L25" s="11"/>
      <c r="M25" s="13"/>
    </row>
    <row r="26" spans="2:13" outlineLevel="1" x14ac:dyDescent="0.2">
      <c r="B26" s="89"/>
      <c r="C26" s="89"/>
      <c r="D26" s="89"/>
      <c r="E26" s="89"/>
      <c r="F26" s="89"/>
      <c r="G26" s="90"/>
      <c r="H26" s="87"/>
      <c r="I26" s="10"/>
      <c r="J26" s="11"/>
      <c r="K26" s="11"/>
      <c r="L26" s="11"/>
      <c r="M26" s="13"/>
    </row>
    <row r="27" spans="2:13" outlineLevel="1" x14ac:dyDescent="0.2">
      <c r="B27" s="89"/>
      <c r="C27" s="89"/>
      <c r="D27" s="89"/>
      <c r="E27" s="89"/>
      <c r="F27" s="89"/>
      <c r="G27" s="90"/>
      <c r="H27" s="87"/>
      <c r="I27" s="10"/>
      <c r="J27" s="11"/>
      <c r="K27" s="11"/>
      <c r="L27" s="11"/>
      <c r="M27" s="13"/>
    </row>
    <row r="28" spans="2:13" outlineLevel="1" x14ac:dyDescent="0.2">
      <c r="B28" s="89"/>
      <c r="C28" s="89"/>
      <c r="D28" s="89"/>
      <c r="E28" s="89"/>
      <c r="F28" s="89"/>
      <c r="G28" s="90"/>
      <c r="H28" s="87"/>
      <c r="I28" s="10"/>
      <c r="J28" s="11"/>
      <c r="K28" s="11"/>
      <c r="L28" s="11"/>
      <c r="M28" s="13"/>
    </row>
    <row r="29" spans="2:13" outlineLevel="1" x14ac:dyDescent="0.2">
      <c r="B29" s="89"/>
      <c r="C29" s="89"/>
      <c r="D29" s="89"/>
      <c r="E29" s="89"/>
      <c r="F29" s="89"/>
      <c r="G29" s="90"/>
      <c r="H29" s="91"/>
      <c r="I29" s="10"/>
      <c r="J29" s="11"/>
      <c r="K29" s="11"/>
      <c r="L29" s="11"/>
      <c r="M29" s="13"/>
    </row>
    <row r="30" spans="2:13" x14ac:dyDescent="0.2">
      <c r="B30" s="89"/>
      <c r="C30" s="89"/>
      <c r="D30" s="89"/>
      <c r="E30" s="89"/>
      <c r="F30" s="89"/>
      <c r="G30" s="90"/>
      <c r="H30" s="92" t="s">
        <v>50</v>
      </c>
      <c r="I30" s="10"/>
      <c r="J30" s="11"/>
      <c r="K30" s="11"/>
      <c r="L30" s="11"/>
      <c r="M30" s="13"/>
    </row>
    <row r="31" spans="2:13" outlineLevel="1" x14ac:dyDescent="0.2">
      <c r="B31" s="89"/>
      <c r="C31" s="89"/>
      <c r="D31" s="89"/>
      <c r="E31" s="89"/>
      <c r="F31" s="89"/>
      <c r="G31" s="90"/>
      <c r="H31" s="87"/>
      <c r="I31" s="10"/>
      <c r="J31" s="11"/>
      <c r="K31" s="11"/>
      <c r="L31" s="11"/>
      <c r="M31" s="13"/>
    </row>
    <row r="32" spans="2:13" outlineLevel="1" x14ac:dyDescent="0.2">
      <c r="B32" s="89"/>
      <c r="C32" s="89"/>
      <c r="D32" s="89"/>
      <c r="E32" s="89"/>
      <c r="F32" s="89"/>
      <c r="G32" s="90"/>
      <c r="H32" s="87"/>
      <c r="I32" s="10"/>
      <c r="J32" s="11"/>
      <c r="K32" s="11"/>
      <c r="L32" s="11"/>
      <c r="M32" s="13"/>
    </row>
    <row r="33" spans="2:13" outlineLevel="1" x14ac:dyDescent="0.2">
      <c r="B33" s="89"/>
      <c r="C33" s="89"/>
      <c r="D33" s="89"/>
      <c r="E33" s="89"/>
      <c r="F33" s="89"/>
      <c r="G33" s="90"/>
      <c r="H33" s="87"/>
      <c r="I33" s="10"/>
      <c r="J33" s="11"/>
      <c r="K33" s="11"/>
      <c r="L33" s="11"/>
      <c r="M33" s="13"/>
    </row>
    <row r="34" spans="2:13" outlineLevel="1" x14ac:dyDescent="0.2">
      <c r="B34" s="89"/>
      <c r="C34" s="89"/>
      <c r="D34" s="89"/>
      <c r="E34" s="89"/>
      <c r="F34" s="89"/>
      <c r="G34" s="90"/>
      <c r="H34" s="87"/>
      <c r="I34" s="10"/>
      <c r="J34" s="11"/>
      <c r="K34" s="11"/>
      <c r="L34" s="11"/>
      <c r="M34" s="13"/>
    </row>
    <row r="35" spans="2:13" x14ac:dyDescent="0.2">
      <c r="B35" s="97"/>
      <c r="C35" s="97"/>
      <c r="D35" s="97"/>
      <c r="E35" s="97"/>
      <c r="F35" s="97"/>
      <c r="G35" s="98"/>
      <c r="H35" s="99" t="s">
        <v>11</v>
      </c>
      <c r="I35" s="100"/>
      <c r="J35" s="101" t="str">
        <f>IF($C10="","",14000)</f>
        <v/>
      </c>
      <c r="K35" s="101" t="str">
        <f>IF($D10="","",$D10)</f>
        <v/>
      </c>
      <c r="L35" s="35"/>
      <c r="M35" s="14"/>
    </row>
    <row r="36" spans="2:13" x14ac:dyDescent="0.2">
      <c r="B36" s="104">
        <v>2</v>
      </c>
      <c r="C36" s="10"/>
      <c r="D36" s="10"/>
      <c r="E36" s="10"/>
      <c r="F36" s="10"/>
      <c r="G36" s="10"/>
      <c r="H36" s="87" t="s">
        <v>9</v>
      </c>
      <c r="I36" s="10"/>
      <c r="J36" s="11"/>
      <c r="K36" s="11"/>
      <c r="L36" s="83"/>
      <c r="M36" s="34"/>
    </row>
    <row r="37" spans="2:13" outlineLevel="1" x14ac:dyDescent="0.2">
      <c r="B37" s="85"/>
      <c r="C37" s="85"/>
      <c r="D37" s="85"/>
      <c r="E37" s="85"/>
      <c r="F37" s="85"/>
      <c r="G37" s="86"/>
      <c r="H37" s="87"/>
      <c r="I37" s="10"/>
      <c r="J37" s="11"/>
      <c r="K37" s="11"/>
      <c r="L37" s="83"/>
      <c r="M37" s="34"/>
    </row>
    <row r="38" spans="2:13" outlineLevel="1" x14ac:dyDescent="0.2">
      <c r="B38" s="89"/>
      <c r="C38" s="89"/>
      <c r="D38" s="89"/>
      <c r="E38" s="89"/>
      <c r="F38" s="89"/>
      <c r="G38" s="90"/>
      <c r="H38" s="87"/>
      <c r="I38" s="10"/>
      <c r="J38" s="11"/>
      <c r="K38" s="11"/>
      <c r="L38" s="83"/>
      <c r="M38" s="34"/>
    </row>
    <row r="39" spans="2:13" outlineLevel="1" x14ac:dyDescent="0.2">
      <c r="B39" s="89"/>
      <c r="C39" s="89"/>
      <c r="D39" s="89"/>
      <c r="E39" s="89"/>
      <c r="F39" s="89"/>
      <c r="G39" s="90"/>
      <c r="H39" s="87"/>
      <c r="I39" s="10"/>
      <c r="J39" s="11"/>
      <c r="K39" s="11"/>
      <c r="L39" s="83"/>
      <c r="M39" s="34"/>
    </row>
    <row r="40" spans="2:13" outlineLevel="1" x14ac:dyDescent="0.2">
      <c r="B40" s="89"/>
      <c r="C40" s="89"/>
      <c r="D40" s="89"/>
      <c r="E40" s="89"/>
      <c r="F40" s="89"/>
      <c r="G40" s="90"/>
      <c r="H40" s="87"/>
      <c r="I40" s="10"/>
      <c r="J40" s="11"/>
      <c r="K40" s="11"/>
      <c r="L40" s="83"/>
      <c r="M40" s="34"/>
    </row>
    <row r="41" spans="2:13" outlineLevel="1" x14ac:dyDescent="0.2">
      <c r="B41" s="89"/>
      <c r="C41" s="89"/>
      <c r="D41" s="89"/>
      <c r="E41" s="89"/>
      <c r="F41" s="89"/>
      <c r="G41" s="90"/>
      <c r="H41" s="87"/>
      <c r="I41" s="10"/>
      <c r="J41" s="11"/>
      <c r="K41" s="11"/>
      <c r="L41" s="83"/>
      <c r="M41" s="34"/>
    </row>
    <row r="42" spans="2:13" outlineLevel="1" x14ac:dyDescent="0.2">
      <c r="B42" s="89"/>
      <c r="C42" s="89"/>
      <c r="D42" s="89"/>
      <c r="E42" s="89"/>
      <c r="F42" s="89"/>
      <c r="G42" s="90"/>
      <c r="H42" s="87"/>
      <c r="I42" s="10"/>
      <c r="J42" s="11"/>
      <c r="K42" s="11"/>
      <c r="L42" s="83"/>
      <c r="M42" s="34"/>
    </row>
    <row r="43" spans="2:13" outlineLevel="1" x14ac:dyDescent="0.2">
      <c r="B43" s="89"/>
      <c r="C43" s="89"/>
      <c r="D43" s="89"/>
      <c r="E43" s="89"/>
      <c r="F43" s="89"/>
      <c r="G43" s="90"/>
      <c r="H43" s="87"/>
      <c r="I43" s="10"/>
      <c r="J43" s="11"/>
      <c r="K43" s="11"/>
      <c r="L43" s="83"/>
      <c r="M43" s="34"/>
    </row>
    <row r="44" spans="2:13" outlineLevel="1" x14ac:dyDescent="0.2">
      <c r="B44" s="89"/>
      <c r="C44" s="89"/>
      <c r="D44" s="89"/>
      <c r="E44" s="89"/>
      <c r="F44" s="89"/>
      <c r="G44" s="90"/>
      <c r="H44" s="87"/>
      <c r="I44" s="10"/>
      <c r="J44" s="11"/>
      <c r="K44" s="11"/>
      <c r="L44" s="83"/>
      <c r="M44" s="34"/>
    </row>
    <row r="45" spans="2:13" outlineLevel="1" x14ac:dyDescent="0.2">
      <c r="B45" s="89"/>
      <c r="C45" s="89"/>
      <c r="D45" s="89"/>
      <c r="E45" s="89"/>
      <c r="F45" s="89"/>
      <c r="G45" s="90"/>
      <c r="H45" s="91"/>
      <c r="I45" s="10"/>
      <c r="J45" s="11"/>
      <c r="K45" s="11"/>
      <c r="L45" s="83"/>
      <c r="M45" s="34"/>
    </row>
    <row r="46" spans="2:13" x14ac:dyDescent="0.2">
      <c r="B46" s="89"/>
      <c r="C46" s="89"/>
      <c r="D46" s="89"/>
      <c r="E46" s="89"/>
      <c r="F46" s="89"/>
      <c r="G46" s="90"/>
      <c r="H46" s="92" t="s">
        <v>10</v>
      </c>
      <c r="I46" s="10"/>
      <c r="J46" s="11"/>
      <c r="K46" s="11"/>
      <c r="L46" s="11"/>
      <c r="M46" s="13"/>
    </row>
    <row r="47" spans="2:13" outlineLevel="1" x14ac:dyDescent="0.2">
      <c r="B47" s="89"/>
      <c r="C47" s="89"/>
      <c r="D47" s="89"/>
      <c r="E47" s="89"/>
      <c r="F47" s="89"/>
      <c r="G47" s="90"/>
      <c r="H47" s="87"/>
      <c r="I47" s="10"/>
      <c r="J47" s="11"/>
      <c r="K47" s="11"/>
      <c r="L47" s="11"/>
      <c r="M47" s="13"/>
    </row>
    <row r="48" spans="2:13" outlineLevel="1" x14ac:dyDescent="0.2">
      <c r="B48" s="89"/>
      <c r="C48" s="89"/>
      <c r="D48" s="89"/>
      <c r="E48" s="89"/>
      <c r="F48" s="89"/>
      <c r="G48" s="90"/>
      <c r="H48" s="87"/>
      <c r="I48" s="10"/>
      <c r="J48" s="11"/>
      <c r="K48" s="11"/>
      <c r="L48" s="11"/>
      <c r="M48" s="13"/>
    </row>
    <row r="49" spans="2:13" outlineLevel="1" x14ac:dyDescent="0.2">
      <c r="B49" s="89"/>
      <c r="C49" s="89"/>
      <c r="D49" s="89"/>
      <c r="E49" s="89"/>
      <c r="F49" s="89"/>
      <c r="G49" s="90"/>
      <c r="H49" s="87"/>
      <c r="I49" s="10"/>
      <c r="J49" s="11"/>
      <c r="K49" s="11"/>
      <c r="L49" s="11"/>
      <c r="M49" s="13"/>
    </row>
    <row r="50" spans="2:13" outlineLevel="1" x14ac:dyDescent="0.2">
      <c r="B50" s="89"/>
      <c r="C50" s="89"/>
      <c r="D50" s="89"/>
      <c r="E50" s="89"/>
      <c r="F50" s="89"/>
      <c r="G50" s="90"/>
      <c r="H50" s="87"/>
      <c r="I50" s="10"/>
      <c r="J50" s="11"/>
      <c r="K50" s="11"/>
      <c r="L50" s="11"/>
      <c r="M50" s="13"/>
    </row>
    <row r="51" spans="2:13" outlineLevel="1" x14ac:dyDescent="0.2">
      <c r="B51" s="89"/>
      <c r="C51" s="89"/>
      <c r="D51" s="89"/>
      <c r="E51" s="89"/>
      <c r="F51" s="89"/>
      <c r="G51" s="90"/>
      <c r="H51" s="87"/>
      <c r="I51" s="10"/>
      <c r="J51" s="11"/>
      <c r="K51" s="11"/>
      <c r="L51" s="11"/>
      <c r="M51" s="13"/>
    </row>
    <row r="52" spans="2:13" outlineLevel="1" x14ac:dyDescent="0.2">
      <c r="B52" s="89"/>
      <c r="C52" s="89"/>
      <c r="D52" s="89"/>
      <c r="E52" s="89"/>
      <c r="F52" s="89"/>
      <c r="G52" s="90"/>
      <c r="H52" s="87"/>
      <c r="I52" s="10"/>
      <c r="J52" s="11"/>
      <c r="K52" s="11"/>
      <c r="L52" s="11"/>
      <c r="M52" s="13"/>
    </row>
    <row r="53" spans="2:13" outlineLevel="1" x14ac:dyDescent="0.2">
      <c r="B53" s="89"/>
      <c r="C53" s="89"/>
      <c r="D53" s="89"/>
      <c r="E53" s="89"/>
      <c r="F53" s="89"/>
      <c r="G53" s="90"/>
      <c r="H53" s="87"/>
      <c r="I53" s="10"/>
      <c r="J53" s="11"/>
      <c r="K53" s="11"/>
      <c r="L53" s="11"/>
      <c r="M53" s="13"/>
    </row>
    <row r="54" spans="2:13" outlineLevel="1" x14ac:dyDescent="0.2">
      <c r="B54" s="89"/>
      <c r="C54" s="89"/>
      <c r="D54" s="89"/>
      <c r="E54" s="89"/>
      <c r="F54" s="89"/>
      <c r="G54" s="90"/>
      <c r="H54" s="87"/>
      <c r="I54" s="10"/>
      <c r="J54" s="11"/>
      <c r="K54" s="11"/>
      <c r="L54" s="11"/>
      <c r="M54" s="13"/>
    </row>
    <row r="55" spans="2:13" outlineLevel="1" x14ac:dyDescent="0.2">
      <c r="B55" s="89"/>
      <c r="C55" s="89"/>
      <c r="D55" s="89"/>
      <c r="E55" s="89"/>
      <c r="F55" s="89"/>
      <c r="G55" s="90"/>
      <c r="H55" s="91"/>
      <c r="I55" s="10"/>
      <c r="J55" s="11"/>
      <c r="K55" s="11"/>
      <c r="L55" s="11"/>
      <c r="M55" s="13"/>
    </row>
    <row r="56" spans="2:13" x14ac:dyDescent="0.2">
      <c r="B56" s="89"/>
      <c r="C56" s="89"/>
      <c r="D56" s="89"/>
      <c r="E56" s="89"/>
      <c r="F56" s="89"/>
      <c r="G56" s="90"/>
      <c r="H56" s="92" t="s">
        <v>50</v>
      </c>
      <c r="I56" s="10"/>
      <c r="J56" s="11"/>
      <c r="K56" s="11"/>
      <c r="L56" s="11"/>
      <c r="M56" s="13"/>
    </row>
    <row r="57" spans="2:13" outlineLevel="1" x14ac:dyDescent="0.2">
      <c r="B57" s="89"/>
      <c r="C57" s="89"/>
      <c r="D57" s="89"/>
      <c r="E57" s="89"/>
      <c r="F57" s="89"/>
      <c r="G57" s="90"/>
      <c r="H57" s="87"/>
      <c r="I57" s="10"/>
      <c r="J57" s="11"/>
      <c r="K57" s="11"/>
      <c r="L57" s="11"/>
      <c r="M57" s="13"/>
    </row>
    <row r="58" spans="2:13" outlineLevel="1" x14ac:dyDescent="0.2">
      <c r="B58" s="89"/>
      <c r="C58" s="89"/>
      <c r="D58" s="89"/>
      <c r="E58" s="89"/>
      <c r="F58" s="89"/>
      <c r="G58" s="90"/>
      <c r="H58" s="87"/>
      <c r="I58" s="10"/>
      <c r="J58" s="11"/>
      <c r="K58" s="11"/>
      <c r="L58" s="11"/>
      <c r="M58" s="13"/>
    </row>
    <row r="59" spans="2:13" outlineLevel="1" x14ac:dyDescent="0.2">
      <c r="B59" s="89"/>
      <c r="C59" s="89"/>
      <c r="D59" s="89"/>
      <c r="E59" s="89"/>
      <c r="F59" s="89"/>
      <c r="G59" s="90"/>
      <c r="H59" s="87"/>
      <c r="I59" s="10"/>
      <c r="J59" s="11"/>
      <c r="K59" s="11"/>
      <c r="L59" s="11"/>
      <c r="M59" s="13"/>
    </row>
    <row r="60" spans="2:13" outlineLevel="1" x14ac:dyDescent="0.2">
      <c r="B60" s="89"/>
      <c r="C60" s="89"/>
      <c r="D60" s="89"/>
      <c r="E60" s="89"/>
      <c r="F60" s="89"/>
      <c r="G60" s="90"/>
      <c r="H60" s="87"/>
      <c r="I60" s="10"/>
      <c r="J60" s="11"/>
      <c r="K60" s="11"/>
      <c r="L60" s="11"/>
      <c r="M60" s="13"/>
    </row>
    <row r="61" spans="2:13" x14ac:dyDescent="0.2">
      <c r="B61" s="97"/>
      <c r="C61" s="97"/>
      <c r="D61" s="97"/>
      <c r="E61" s="97"/>
      <c r="F61" s="97"/>
      <c r="G61" s="98"/>
      <c r="H61" s="99" t="s">
        <v>11</v>
      </c>
      <c r="I61" s="100"/>
      <c r="J61" s="101" t="str">
        <f>IF($C36="","",14000)</f>
        <v/>
      </c>
      <c r="K61" s="101" t="str">
        <f>IF($D36="","",$D36)</f>
        <v/>
      </c>
      <c r="L61" s="35"/>
      <c r="M61" s="14"/>
    </row>
    <row r="62" spans="2:13" x14ac:dyDescent="0.2">
      <c r="B62" s="79">
        <v>3</v>
      </c>
      <c r="C62" s="10"/>
      <c r="D62" s="10"/>
      <c r="E62" s="10"/>
      <c r="F62" s="10"/>
      <c r="G62" s="10"/>
      <c r="H62" s="81" t="s">
        <v>9</v>
      </c>
      <c r="I62" s="10"/>
      <c r="J62" s="11"/>
      <c r="K62" s="11"/>
      <c r="L62" s="83"/>
      <c r="M62" s="12"/>
    </row>
    <row r="63" spans="2:13" outlineLevel="1" x14ac:dyDescent="0.2">
      <c r="B63" s="85"/>
      <c r="C63" s="85"/>
      <c r="D63" s="85"/>
      <c r="E63" s="85"/>
      <c r="F63" s="85"/>
      <c r="G63" s="86"/>
      <c r="H63" s="87"/>
      <c r="I63" s="10"/>
      <c r="J63" s="11"/>
      <c r="K63" s="11"/>
      <c r="L63" s="83"/>
      <c r="M63" s="34"/>
    </row>
    <row r="64" spans="2:13" outlineLevel="1" x14ac:dyDescent="0.2">
      <c r="B64" s="89"/>
      <c r="C64" s="89"/>
      <c r="D64" s="89"/>
      <c r="E64" s="89"/>
      <c r="F64" s="89"/>
      <c r="G64" s="90"/>
      <c r="H64" s="87"/>
      <c r="I64" s="10"/>
      <c r="J64" s="11"/>
      <c r="K64" s="11"/>
      <c r="L64" s="83"/>
      <c r="M64" s="34"/>
    </row>
    <row r="65" spans="2:13" outlineLevel="1" x14ac:dyDescent="0.2">
      <c r="B65" s="89"/>
      <c r="C65" s="89"/>
      <c r="D65" s="89"/>
      <c r="E65" s="89"/>
      <c r="F65" s="89"/>
      <c r="G65" s="90"/>
      <c r="H65" s="87"/>
      <c r="I65" s="10"/>
      <c r="J65" s="11"/>
      <c r="K65" s="11"/>
      <c r="L65" s="83"/>
      <c r="M65" s="34"/>
    </row>
    <row r="66" spans="2:13" outlineLevel="1" x14ac:dyDescent="0.2">
      <c r="B66" s="89"/>
      <c r="C66" s="89"/>
      <c r="D66" s="89"/>
      <c r="E66" s="89"/>
      <c r="F66" s="89"/>
      <c r="G66" s="90"/>
      <c r="H66" s="87"/>
      <c r="I66" s="10"/>
      <c r="J66" s="11"/>
      <c r="K66" s="11"/>
      <c r="L66" s="83"/>
      <c r="M66" s="34"/>
    </row>
    <row r="67" spans="2:13" outlineLevel="1" x14ac:dyDescent="0.2">
      <c r="B67" s="89"/>
      <c r="C67" s="89"/>
      <c r="D67" s="89"/>
      <c r="E67" s="89"/>
      <c r="F67" s="89"/>
      <c r="G67" s="90"/>
      <c r="H67" s="87"/>
      <c r="I67" s="10"/>
      <c r="J67" s="11"/>
      <c r="K67" s="11"/>
      <c r="L67" s="83"/>
      <c r="M67" s="34"/>
    </row>
    <row r="68" spans="2:13" outlineLevel="1" x14ac:dyDescent="0.2">
      <c r="B68" s="89"/>
      <c r="C68" s="89"/>
      <c r="D68" s="89"/>
      <c r="E68" s="89"/>
      <c r="F68" s="89"/>
      <c r="G68" s="90"/>
      <c r="H68" s="87"/>
      <c r="I68" s="10"/>
      <c r="J68" s="11"/>
      <c r="K68" s="11"/>
      <c r="L68" s="83"/>
      <c r="M68" s="34"/>
    </row>
    <row r="69" spans="2:13" outlineLevel="1" x14ac:dyDescent="0.2">
      <c r="B69" s="89"/>
      <c r="C69" s="89"/>
      <c r="D69" s="89"/>
      <c r="E69" s="89"/>
      <c r="F69" s="89"/>
      <c r="G69" s="90"/>
      <c r="H69" s="87"/>
      <c r="I69" s="10"/>
      <c r="J69" s="11"/>
      <c r="K69" s="11"/>
      <c r="L69" s="83"/>
      <c r="M69" s="34"/>
    </row>
    <row r="70" spans="2:13" outlineLevel="1" x14ac:dyDescent="0.2">
      <c r="B70" s="89"/>
      <c r="C70" s="89"/>
      <c r="D70" s="89"/>
      <c r="E70" s="89"/>
      <c r="F70" s="89"/>
      <c r="G70" s="90"/>
      <c r="H70" s="87"/>
      <c r="I70" s="10"/>
      <c r="J70" s="11"/>
      <c r="K70" s="11"/>
      <c r="L70" s="83"/>
      <c r="M70" s="34"/>
    </row>
    <row r="71" spans="2:13" outlineLevel="1" x14ac:dyDescent="0.2">
      <c r="B71" s="89"/>
      <c r="C71" s="89"/>
      <c r="D71" s="89"/>
      <c r="E71" s="89"/>
      <c r="F71" s="89"/>
      <c r="G71" s="90"/>
      <c r="H71" s="91"/>
      <c r="I71" s="10"/>
      <c r="J71" s="11"/>
      <c r="K71" s="11"/>
      <c r="L71" s="83"/>
      <c r="M71" s="34"/>
    </row>
    <row r="72" spans="2:13" x14ac:dyDescent="0.2">
      <c r="B72" s="89"/>
      <c r="C72" s="89"/>
      <c r="D72" s="89"/>
      <c r="E72" s="89"/>
      <c r="F72" s="89"/>
      <c r="G72" s="90"/>
      <c r="H72" s="92" t="s">
        <v>10</v>
      </c>
      <c r="I72" s="10"/>
      <c r="J72" s="11"/>
      <c r="K72" s="11"/>
      <c r="L72" s="11"/>
      <c r="M72" s="13"/>
    </row>
    <row r="73" spans="2:13" outlineLevel="1" x14ac:dyDescent="0.2">
      <c r="B73" s="89"/>
      <c r="C73" s="89"/>
      <c r="D73" s="89"/>
      <c r="E73" s="89"/>
      <c r="F73" s="89"/>
      <c r="G73" s="90"/>
      <c r="H73" s="87"/>
      <c r="I73" s="10"/>
      <c r="J73" s="11"/>
      <c r="K73" s="11"/>
      <c r="L73" s="11"/>
      <c r="M73" s="13"/>
    </row>
    <row r="74" spans="2:13" outlineLevel="1" x14ac:dyDescent="0.2">
      <c r="B74" s="89"/>
      <c r="C74" s="89"/>
      <c r="D74" s="89"/>
      <c r="E74" s="89"/>
      <c r="F74" s="89"/>
      <c r="G74" s="90"/>
      <c r="H74" s="87"/>
      <c r="I74" s="10"/>
      <c r="J74" s="11"/>
      <c r="K74" s="11"/>
      <c r="L74" s="11"/>
      <c r="M74" s="13"/>
    </row>
    <row r="75" spans="2:13" outlineLevel="1" x14ac:dyDescent="0.2">
      <c r="B75" s="89"/>
      <c r="C75" s="89"/>
      <c r="D75" s="89"/>
      <c r="E75" s="89"/>
      <c r="F75" s="89"/>
      <c r="G75" s="90"/>
      <c r="H75" s="87"/>
      <c r="I75" s="10"/>
      <c r="J75" s="11"/>
      <c r="K75" s="11"/>
      <c r="L75" s="11"/>
      <c r="M75" s="13"/>
    </row>
    <row r="76" spans="2:13" outlineLevel="1" x14ac:dyDescent="0.2">
      <c r="B76" s="89"/>
      <c r="C76" s="89"/>
      <c r="D76" s="89"/>
      <c r="E76" s="89"/>
      <c r="F76" s="89"/>
      <c r="G76" s="90"/>
      <c r="H76" s="87"/>
      <c r="I76" s="10"/>
      <c r="J76" s="11"/>
      <c r="K76" s="11"/>
      <c r="L76" s="11"/>
      <c r="M76" s="13"/>
    </row>
    <row r="77" spans="2:13" outlineLevel="1" x14ac:dyDescent="0.2">
      <c r="B77" s="89"/>
      <c r="C77" s="89"/>
      <c r="D77" s="89"/>
      <c r="E77" s="89"/>
      <c r="F77" s="89"/>
      <c r="G77" s="90"/>
      <c r="H77" s="87"/>
      <c r="I77" s="10"/>
      <c r="J77" s="11"/>
      <c r="K77" s="11"/>
      <c r="L77" s="11"/>
      <c r="M77" s="13"/>
    </row>
    <row r="78" spans="2:13" outlineLevel="1" x14ac:dyDescent="0.2">
      <c r="B78" s="89"/>
      <c r="C78" s="89"/>
      <c r="D78" s="89"/>
      <c r="E78" s="89"/>
      <c r="F78" s="89"/>
      <c r="G78" s="90"/>
      <c r="H78" s="87"/>
      <c r="I78" s="10"/>
      <c r="J78" s="11"/>
      <c r="K78" s="11"/>
      <c r="L78" s="11"/>
      <c r="M78" s="13"/>
    </row>
    <row r="79" spans="2:13" outlineLevel="1" x14ac:dyDescent="0.2">
      <c r="B79" s="89"/>
      <c r="C79" s="89"/>
      <c r="D79" s="89"/>
      <c r="E79" s="89"/>
      <c r="F79" s="89"/>
      <c r="G79" s="90"/>
      <c r="H79" s="87"/>
      <c r="I79" s="10"/>
      <c r="J79" s="11"/>
      <c r="K79" s="11"/>
      <c r="L79" s="11"/>
      <c r="M79" s="13"/>
    </row>
    <row r="80" spans="2:13" outlineLevel="1" x14ac:dyDescent="0.2">
      <c r="B80" s="89"/>
      <c r="C80" s="89"/>
      <c r="D80" s="89"/>
      <c r="E80" s="89"/>
      <c r="F80" s="89"/>
      <c r="G80" s="90"/>
      <c r="H80" s="87"/>
      <c r="I80" s="10"/>
      <c r="J80" s="11"/>
      <c r="K80" s="11"/>
      <c r="L80" s="11"/>
      <c r="M80" s="13"/>
    </row>
    <row r="81" spans="2:13" outlineLevel="1" x14ac:dyDescent="0.2">
      <c r="B81" s="89"/>
      <c r="C81" s="89"/>
      <c r="D81" s="89"/>
      <c r="E81" s="89"/>
      <c r="F81" s="89"/>
      <c r="G81" s="90"/>
      <c r="H81" s="91"/>
      <c r="I81" s="10"/>
      <c r="J81" s="11"/>
      <c r="K81" s="11"/>
      <c r="L81" s="11"/>
      <c r="M81" s="13"/>
    </row>
    <row r="82" spans="2:13" x14ac:dyDescent="0.2">
      <c r="B82" s="89"/>
      <c r="C82" s="89"/>
      <c r="D82" s="89"/>
      <c r="E82" s="89"/>
      <c r="F82" s="89"/>
      <c r="G82" s="90"/>
      <c r="H82" s="92" t="s">
        <v>50</v>
      </c>
      <c r="I82" s="10"/>
      <c r="J82" s="11"/>
      <c r="K82" s="11"/>
      <c r="L82" s="11"/>
      <c r="M82" s="13"/>
    </row>
    <row r="83" spans="2:13" outlineLevel="1" x14ac:dyDescent="0.2">
      <c r="B83" s="89"/>
      <c r="C83" s="89"/>
      <c r="D83" s="89"/>
      <c r="E83" s="89"/>
      <c r="F83" s="89"/>
      <c r="G83" s="90"/>
      <c r="H83" s="87"/>
      <c r="I83" s="10"/>
      <c r="J83" s="11"/>
      <c r="K83" s="11"/>
      <c r="L83" s="11"/>
      <c r="M83" s="13"/>
    </row>
    <row r="84" spans="2:13" outlineLevel="1" x14ac:dyDescent="0.2">
      <c r="B84" s="89"/>
      <c r="C84" s="89"/>
      <c r="D84" s="89"/>
      <c r="E84" s="89"/>
      <c r="F84" s="89"/>
      <c r="G84" s="90"/>
      <c r="H84" s="87"/>
      <c r="I84" s="10"/>
      <c r="J84" s="11"/>
      <c r="K84" s="11"/>
      <c r="L84" s="11"/>
      <c r="M84" s="13"/>
    </row>
    <row r="85" spans="2:13" outlineLevel="1" x14ac:dyDescent="0.2">
      <c r="B85" s="89"/>
      <c r="C85" s="89"/>
      <c r="D85" s="89"/>
      <c r="E85" s="89"/>
      <c r="F85" s="89"/>
      <c r="G85" s="90"/>
      <c r="H85" s="87"/>
      <c r="I85" s="10"/>
      <c r="J85" s="11"/>
      <c r="K85" s="11"/>
      <c r="L85" s="11"/>
      <c r="M85" s="13"/>
    </row>
    <row r="86" spans="2:13" outlineLevel="1" x14ac:dyDescent="0.2">
      <c r="B86" s="89"/>
      <c r="C86" s="89"/>
      <c r="D86" s="89"/>
      <c r="E86" s="89"/>
      <c r="F86" s="89"/>
      <c r="G86" s="90"/>
      <c r="H86" s="87"/>
      <c r="I86" s="10"/>
      <c r="J86" s="11"/>
      <c r="K86" s="11"/>
      <c r="L86" s="11"/>
      <c r="M86" s="13"/>
    </row>
    <row r="87" spans="2:13" x14ac:dyDescent="0.2">
      <c r="B87" s="97"/>
      <c r="C87" s="97"/>
      <c r="D87" s="97"/>
      <c r="E87" s="97"/>
      <c r="F87" s="97"/>
      <c r="G87" s="98"/>
      <c r="H87" s="99" t="s">
        <v>11</v>
      </c>
      <c r="I87" s="100"/>
      <c r="J87" s="101" t="str">
        <f>IF($C62="","",14000)</f>
        <v/>
      </c>
      <c r="K87" s="101" t="str">
        <f>IF($D62="","",$D62)</f>
        <v/>
      </c>
      <c r="L87" s="35"/>
      <c r="M87" s="14"/>
    </row>
    <row r="88" spans="2:13" x14ac:dyDescent="0.2">
      <c r="M88" s="1"/>
    </row>
    <row r="89" spans="2:13" x14ac:dyDescent="0.2">
      <c r="B89" s="15" t="s">
        <v>8</v>
      </c>
      <c r="D89" s="115" t="str">
        <f>IF($E$91&gt;'出力欄（※記入不可）'!$J$92*0.1,"[アラート]間接費が調査費の10%を超えています。調査費の10%以内になるよう修正してください。","")</f>
        <v/>
      </c>
      <c r="F89" s="1"/>
      <c r="M89" s="1"/>
    </row>
    <row r="90" spans="2:13" x14ac:dyDescent="0.2">
      <c r="C90" s="1"/>
      <c r="D90" s="1"/>
      <c r="E90" s="1"/>
      <c r="F90" s="1"/>
      <c r="G90" s="1"/>
      <c r="H90" s="1"/>
      <c r="I90" s="1"/>
      <c r="M90" s="1"/>
    </row>
    <row r="91" spans="2:13" x14ac:dyDescent="0.2">
      <c r="B91" s="108" t="s">
        <v>26</v>
      </c>
      <c r="C91" s="109"/>
      <c r="D91" s="109"/>
      <c r="E91" s="114"/>
      <c r="F91" s="1"/>
      <c r="G91" s="1"/>
      <c r="H91" s="1"/>
      <c r="I91" s="1"/>
      <c r="J91" s="1"/>
      <c r="K91" s="1"/>
      <c r="L91" s="1"/>
      <c r="M91" s="1"/>
    </row>
    <row r="92" spans="2:13" x14ac:dyDescent="0.2">
      <c r="E92" s="1"/>
      <c r="F92" s="1"/>
      <c r="G92" s="1"/>
      <c r="H92" s="1"/>
      <c r="I92" s="1"/>
      <c r="J92" s="1"/>
      <c r="K92" s="1"/>
      <c r="L92" s="1"/>
      <c r="M92" s="1"/>
    </row>
    <row r="93" spans="2:13" x14ac:dyDescent="0.2">
      <c r="B93" s="15" t="s">
        <v>25</v>
      </c>
      <c r="C93" s="1"/>
      <c r="D93" s="1"/>
      <c r="E93" s="1"/>
      <c r="F93" s="1"/>
      <c r="G93" s="1"/>
      <c r="H93" s="1"/>
      <c r="I93" s="1"/>
      <c r="J93" s="1"/>
      <c r="K93" s="1"/>
      <c r="L93" s="1"/>
      <c r="M93" s="1"/>
    </row>
    <row r="94" spans="2:13" x14ac:dyDescent="0.2">
      <c r="C94" s="1"/>
      <c r="D94" s="1"/>
      <c r="E94" s="1"/>
      <c r="F94" s="1"/>
      <c r="G94" s="1"/>
      <c r="H94" s="1"/>
      <c r="I94" s="1"/>
      <c r="J94" s="1"/>
      <c r="K94" s="1"/>
      <c r="L94" s="1"/>
      <c r="M94" s="1"/>
    </row>
    <row r="95" spans="2:13" x14ac:dyDescent="0.2">
      <c r="B95" s="108" t="s">
        <v>14</v>
      </c>
      <c r="C95" s="109"/>
      <c r="D95" s="111"/>
      <c r="E95" s="16"/>
      <c r="F95" s="1"/>
      <c r="G95" s="1"/>
      <c r="H95" s="1"/>
      <c r="I95" s="1"/>
      <c r="J95" s="1"/>
      <c r="K95" s="1"/>
      <c r="L95" s="1"/>
      <c r="M95" s="1"/>
    </row>
    <row r="96" spans="2:13" x14ac:dyDescent="0.2">
      <c r="C96" s="1"/>
      <c r="D96" s="1"/>
      <c r="E96" s="1"/>
      <c r="F96" s="1"/>
      <c r="G96" s="1"/>
      <c r="H96" s="1"/>
      <c r="I96" s="1"/>
      <c r="J96" s="1"/>
      <c r="K96" s="1"/>
      <c r="L96" s="1"/>
      <c r="M96" s="1"/>
    </row>
  </sheetData>
  <sheetProtection formatRows="0" selectLockedCells="1"/>
  <phoneticPr fontId="1"/>
  <dataValidations count="1">
    <dataValidation type="list" allowBlank="1" showInputMessage="1" showErrorMessage="1" sqref="D10 D36 D62" xr:uid="{45452862-59EB-4781-8FC0-93A0ABE9D52F}">
      <formula1>"1,2,3"</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6545D-69CC-46DE-8E39-8AA43B063D30}">
  <sheetPr>
    <tabColor theme="1" tint="0.499984740745262"/>
  </sheetPr>
  <dimension ref="B2:V97"/>
  <sheetViews>
    <sheetView showGridLines="0" zoomScale="55" zoomScaleNormal="55" workbookViewId="0"/>
  </sheetViews>
  <sheetFormatPr defaultColWidth="8.5546875" defaultRowHeight="13.2" outlineLevelRow="1" x14ac:dyDescent="0.2"/>
  <cols>
    <col min="1" max="1" width="8.5546875" style="1"/>
    <col min="2" max="2" width="3.33203125" style="2" customWidth="1"/>
    <col min="3" max="3" width="23.33203125" style="2" customWidth="1"/>
    <col min="4" max="4" width="8.88671875" style="2" customWidth="1"/>
    <col min="5" max="6" width="23.33203125" style="2" customWidth="1"/>
    <col min="7" max="7" width="28.88671875" style="2" customWidth="1"/>
    <col min="8" max="8" width="19.33203125" style="2" customWidth="1"/>
    <col min="9" max="9" width="22.21875" style="2" customWidth="1"/>
    <col min="10" max="10" width="21.88671875" style="2" customWidth="1"/>
    <col min="11" max="11" width="22.5546875" style="2" customWidth="1"/>
    <col min="12" max="12" width="133" style="2" customWidth="1"/>
    <col min="13" max="13" width="3.33203125" style="2" customWidth="1"/>
    <col min="14" max="15" width="23.33203125" style="1" customWidth="1"/>
    <col min="16" max="16" width="23.44140625" style="1" customWidth="1"/>
    <col min="17" max="17" width="28.88671875" style="1" customWidth="1"/>
    <col min="18" max="18" width="19.44140625" style="1" customWidth="1"/>
    <col min="19" max="21" width="10.77734375" style="1" customWidth="1"/>
    <col min="22" max="22" width="38.77734375" style="1" customWidth="1"/>
    <col min="23" max="23" width="8.5546875" style="1"/>
    <col min="24" max="24" width="21.44140625" style="1" customWidth="1"/>
    <col min="25" max="258" width="8.5546875" style="1"/>
    <col min="259" max="259" width="20.5546875" style="1" customWidth="1"/>
    <col min="260" max="260" width="33.5546875" style="1" bestFit="1" customWidth="1"/>
    <col min="261" max="261" width="14.109375" style="1" bestFit="1" customWidth="1"/>
    <col min="262" max="262" width="3.109375" style="1" customWidth="1"/>
    <col min="263" max="263" width="31.109375" style="1" bestFit="1" customWidth="1"/>
    <col min="264" max="264" width="9.5546875" style="1" bestFit="1" customWidth="1"/>
    <col min="265" max="268" width="0" style="1" hidden="1" customWidth="1"/>
    <col min="269" max="514" width="8.5546875" style="1"/>
    <col min="515" max="515" width="20.5546875" style="1" customWidth="1"/>
    <col min="516" max="516" width="33.5546875" style="1" bestFit="1" customWidth="1"/>
    <col min="517" max="517" width="14.109375" style="1" bestFit="1" customWidth="1"/>
    <col min="518" max="518" width="3.109375" style="1" customWidth="1"/>
    <col min="519" max="519" width="31.109375" style="1" bestFit="1" customWidth="1"/>
    <col min="520" max="520" width="9.5546875" style="1" bestFit="1" customWidth="1"/>
    <col min="521" max="524" width="0" style="1" hidden="1" customWidth="1"/>
    <col min="525" max="770" width="8.5546875" style="1"/>
    <col min="771" max="771" width="20.5546875" style="1" customWidth="1"/>
    <col min="772" max="772" width="33.5546875" style="1" bestFit="1" customWidth="1"/>
    <col min="773" max="773" width="14.109375" style="1" bestFit="1" customWidth="1"/>
    <col min="774" max="774" width="3.109375" style="1" customWidth="1"/>
    <col min="775" max="775" width="31.109375" style="1" bestFit="1" customWidth="1"/>
    <col min="776" max="776" width="9.5546875" style="1" bestFit="1" customWidth="1"/>
    <col min="777" max="780" width="0" style="1" hidden="1" customWidth="1"/>
    <col min="781" max="1026" width="8.5546875" style="1"/>
    <col min="1027" max="1027" width="20.5546875" style="1" customWidth="1"/>
    <col min="1028" max="1028" width="33.5546875" style="1" bestFit="1" customWidth="1"/>
    <col min="1029" max="1029" width="14.109375" style="1" bestFit="1" customWidth="1"/>
    <col min="1030" max="1030" width="3.109375" style="1" customWidth="1"/>
    <col min="1031" max="1031" width="31.109375" style="1" bestFit="1" customWidth="1"/>
    <col min="1032" max="1032" width="9.5546875" style="1" bestFit="1" customWidth="1"/>
    <col min="1033" max="1036" width="0" style="1" hidden="1" customWidth="1"/>
    <col min="1037" max="1282" width="8.5546875" style="1"/>
    <col min="1283" max="1283" width="20.5546875" style="1" customWidth="1"/>
    <col min="1284" max="1284" width="33.5546875" style="1" bestFit="1" customWidth="1"/>
    <col min="1285" max="1285" width="14.109375" style="1" bestFit="1" customWidth="1"/>
    <col min="1286" max="1286" width="3.109375" style="1" customWidth="1"/>
    <col min="1287" max="1287" width="31.109375" style="1" bestFit="1" customWidth="1"/>
    <col min="1288" max="1288" width="9.5546875" style="1" bestFit="1" customWidth="1"/>
    <col min="1289" max="1292" width="0" style="1" hidden="1" customWidth="1"/>
    <col min="1293" max="1538" width="8.5546875" style="1"/>
    <col min="1539" max="1539" width="20.5546875" style="1" customWidth="1"/>
    <col min="1540" max="1540" width="33.5546875" style="1" bestFit="1" customWidth="1"/>
    <col min="1541" max="1541" width="14.109375" style="1" bestFit="1" customWidth="1"/>
    <col min="1542" max="1542" width="3.109375" style="1" customWidth="1"/>
    <col min="1543" max="1543" width="31.109375" style="1" bestFit="1" customWidth="1"/>
    <col min="1544" max="1544" width="9.5546875" style="1" bestFit="1" customWidth="1"/>
    <col min="1545" max="1548" width="0" style="1" hidden="1" customWidth="1"/>
    <col min="1549" max="1794" width="8.5546875" style="1"/>
    <col min="1795" max="1795" width="20.5546875" style="1" customWidth="1"/>
    <col min="1796" max="1796" width="33.5546875" style="1" bestFit="1" customWidth="1"/>
    <col min="1797" max="1797" width="14.109375" style="1" bestFit="1" customWidth="1"/>
    <col min="1798" max="1798" width="3.109375" style="1" customWidth="1"/>
    <col min="1799" max="1799" width="31.109375" style="1" bestFit="1" customWidth="1"/>
    <col min="1800" max="1800" width="9.5546875" style="1" bestFit="1" customWidth="1"/>
    <col min="1801" max="1804" width="0" style="1" hidden="1" customWidth="1"/>
    <col min="1805" max="2050" width="8.5546875" style="1"/>
    <col min="2051" max="2051" width="20.5546875" style="1" customWidth="1"/>
    <col min="2052" max="2052" width="33.5546875" style="1" bestFit="1" customWidth="1"/>
    <col min="2053" max="2053" width="14.109375" style="1" bestFit="1" customWidth="1"/>
    <col min="2054" max="2054" width="3.109375" style="1" customWidth="1"/>
    <col min="2055" max="2055" width="31.109375" style="1" bestFit="1" customWidth="1"/>
    <col min="2056" max="2056" width="9.5546875" style="1" bestFit="1" customWidth="1"/>
    <col min="2057" max="2060" width="0" style="1" hidden="1" customWidth="1"/>
    <col min="2061" max="2306" width="8.5546875" style="1"/>
    <col min="2307" max="2307" width="20.5546875" style="1" customWidth="1"/>
    <col min="2308" max="2308" width="33.5546875" style="1" bestFit="1" customWidth="1"/>
    <col min="2309" max="2309" width="14.109375" style="1" bestFit="1" customWidth="1"/>
    <col min="2310" max="2310" width="3.109375" style="1" customWidth="1"/>
    <col min="2311" max="2311" width="31.109375" style="1" bestFit="1" customWidth="1"/>
    <col min="2312" max="2312" width="9.5546875" style="1" bestFit="1" customWidth="1"/>
    <col min="2313" max="2316" width="0" style="1" hidden="1" customWidth="1"/>
    <col min="2317" max="2562" width="8.5546875" style="1"/>
    <col min="2563" max="2563" width="20.5546875" style="1" customWidth="1"/>
    <col min="2564" max="2564" width="33.5546875" style="1" bestFit="1" customWidth="1"/>
    <col min="2565" max="2565" width="14.109375" style="1" bestFit="1" customWidth="1"/>
    <col min="2566" max="2566" width="3.109375" style="1" customWidth="1"/>
    <col min="2567" max="2567" width="31.109375" style="1" bestFit="1" customWidth="1"/>
    <col min="2568" max="2568" width="9.5546875" style="1" bestFit="1" customWidth="1"/>
    <col min="2569" max="2572" width="0" style="1" hidden="1" customWidth="1"/>
    <col min="2573" max="2818" width="8.5546875" style="1"/>
    <col min="2819" max="2819" width="20.5546875" style="1" customWidth="1"/>
    <col min="2820" max="2820" width="33.5546875" style="1" bestFit="1" customWidth="1"/>
    <col min="2821" max="2821" width="14.109375" style="1" bestFit="1" customWidth="1"/>
    <col min="2822" max="2822" width="3.109375" style="1" customWidth="1"/>
    <col min="2823" max="2823" width="31.109375" style="1" bestFit="1" customWidth="1"/>
    <col min="2824" max="2824" width="9.5546875" style="1" bestFit="1" customWidth="1"/>
    <col min="2825" max="2828" width="0" style="1" hidden="1" customWidth="1"/>
    <col min="2829" max="3074" width="8.5546875" style="1"/>
    <col min="3075" max="3075" width="20.5546875" style="1" customWidth="1"/>
    <col min="3076" max="3076" width="33.5546875" style="1" bestFit="1" customWidth="1"/>
    <col min="3077" max="3077" width="14.109375" style="1" bestFit="1" customWidth="1"/>
    <col min="3078" max="3078" width="3.109375" style="1" customWidth="1"/>
    <col min="3079" max="3079" width="31.109375" style="1" bestFit="1" customWidth="1"/>
    <col min="3080" max="3080" width="9.5546875" style="1" bestFit="1" customWidth="1"/>
    <col min="3081" max="3084" width="0" style="1" hidden="1" customWidth="1"/>
    <col min="3085" max="3330" width="8.5546875" style="1"/>
    <col min="3331" max="3331" width="20.5546875" style="1" customWidth="1"/>
    <col min="3332" max="3332" width="33.5546875" style="1" bestFit="1" customWidth="1"/>
    <col min="3333" max="3333" width="14.109375" style="1" bestFit="1" customWidth="1"/>
    <col min="3334" max="3334" width="3.109375" style="1" customWidth="1"/>
    <col min="3335" max="3335" width="31.109375" style="1" bestFit="1" customWidth="1"/>
    <col min="3336" max="3336" width="9.5546875" style="1" bestFit="1" customWidth="1"/>
    <col min="3337" max="3340" width="0" style="1" hidden="1" customWidth="1"/>
    <col min="3341" max="3586" width="8.5546875" style="1"/>
    <col min="3587" max="3587" width="20.5546875" style="1" customWidth="1"/>
    <col min="3588" max="3588" width="33.5546875" style="1" bestFit="1" customWidth="1"/>
    <col min="3589" max="3589" width="14.109375" style="1" bestFit="1" customWidth="1"/>
    <col min="3590" max="3590" width="3.109375" style="1" customWidth="1"/>
    <col min="3591" max="3591" width="31.109375" style="1" bestFit="1" customWidth="1"/>
    <col min="3592" max="3592" width="9.5546875" style="1" bestFit="1" customWidth="1"/>
    <col min="3593" max="3596" width="0" style="1" hidden="1" customWidth="1"/>
    <col min="3597" max="3842" width="8.5546875" style="1"/>
    <col min="3843" max="3843" width="20.5546875" style="1" customWidth="1"/>
    <col min="3844" max="3844" width="33.5546875" style="1" bestFit="1" customWidth="1"/>
    <col min="3845" max="3845" width="14.109375" style="1" bestFit="1" customWidth="1"/>
    <col min="3846" max="3846" width="3.109375" style="1" customWidth="1"/>
    <col min="3847" max="3847" width="31.109375" style="1" bestFit="1" customWidth="1"/>
    <col min="3848" max="3848" width="9.5546875" style="1" bestFit="1" customWidth="1"/>
    <col min="3849" max="3852" width="0" style="1" hidden="1" customWidth="1"/>
    <col min="3853" max="4098" width="8.5546875" style="1"/>
    <col min="4099" max="4099" width="20.5546875" style="1" customWidth="1"/>
    <col min="4100" max="4100" width="33.5546875" style="1" bestFit="1" customWidth="1"/>
    <col min="4101" max="4101" width="14.109375" style="1" bestFit="1" customWidth="1"/>
    <col min="4102" max="4102" width="3.109375" style="1" customWidth="1"/>
    <col min="4103" max="4103" width="31.109375" style="1" bestFit="1" customWidth="1"/>
    <col min="4104" max="4104" width="9.5546875" style="1" bestFit="1" customWidth="1"/>
    <col min="4105" max="4108" width="0" style="1" hidden="1" customWidth="1"/>
    <col min="4109" max="4354" width="8.5546875" style="1"/>
    <col min="4355" max="4355" width="20.5546875" style="1" customWidth="1"/>
    <col min="4356" max="4356" width="33.5546875" style="1" bestFit="1" customWidth="1"/>
    <col min="4357" max="4357" width="14.109375" style="1" bestFit="1" customWidth="1"/>
    <col min="4358" max="4358" width="3.109375" style="1" customWidth="1"/>
    <col min="4359" max="4359" width="31.109375" style="1" bestFit="1" customWidth="1"/>
    <col min="4360" max="4360" width="9.5546875" style="1" bestFit="1" customWidth="1"/>
    <col min="4361" max="4364" width="0" style="1" hidden="1" customWidth="1"/>
    <col min="4365" max="4610" width="8.5546875" style="1"/>
    <col min="4611" max="4611" width="20.5546875" style="1" customWidth="1"/>
    <col min="4612" max="4612" width="33.5546875" style="1" bestFit="1" customWidth="1"/>
    <col min="4613" max="4613" width="14.109375" style="1" bestFit="1" customWidth="1"/>
    <col min="4614" max="4614" width="3.109375" style="1" customWidth="1"/>
    <col min="4615" max="4615" width="31.109375" style="1" bestFit="1" customWidth="1"/>
    <col min="4616" max="4616" width="9.5546875" style="1" bestFit="1" customWidth="1"/>
    <col min="4617" max="4620" width="0" style="1" hidden="1" customWidth="1"/>
    <col min="4621" max="4866" width="8.5546875" style="1"/>
    <col min="4867" max="4867" width="20.5546875" style="1" customWidth="1"/>
    <col min="4868" max="4868" width="33.5546875" style="1" bestFit="1" customWidth="1"/>
    <col min="4869" max="4869" width="14.109375" style="1" bestFit="1" customWidth="1"/>
    <col min="4870" max="4870" width="3.109375" style="1" customWidth="1"/>
    <col min="4871" max="4871" width="31.109375" style="1" bestFit="1" customWidth="1"/>
    <col min="4872" max="4872" width="9.5546875" style="1" bestFit="1" customWidth="1"/>
    <col min="4873" max="4876" width="0" style="1" hidden="1" customWidth="1"/>
    <col min="4877" max="5122" width="8.5546875" style="1"/>
    <col min="5123" max="5123" width="20.5546875" style="1" customWidth="1"/>
    <col min="5124" max="5124" width="33.5546875" style="1" bestFit="1" customWidth="1"/>
    <col min="5125" max="5125" width="14.109375" style="1" bestFit="1" customWidth="1"/>
    <col min="5126" max="5126" width="3.109375" style="1" customWidth="1"/>
    <col min="5127" max="5127" width="31.109375" style="1" bestFit="1" customWidth="1"/>
    <col min="5128" max="5128" width="9.5546875" style="1" bestFit="1" customWidth="1"/>
    <col min="5129" max="5132" width="0" style="1" hidden="1" customWidth="1"/>
    <col min="5133" max="5378" width="8.5546875" style="1"/>
    <col min="5379" max="5379" width="20.5546875" style="1" customWidth="1"/>
    <col min="5380" max="5380" width="33.5546875" style="1" bestFit="1" customWidth="1"/>
    <col min="5381" max="5381" width="14.109375" style="1" bestFit="1" customWidth="1"/>
    <col min="5382" max="5382" width="3.109375" style="1" customWidth="1"/>
    <col min="5383" max="5383" width="31.109375" style="1" bestFit="1" customWidth="1"/>
    <col min="5384" max="5384" width="9.5546875" style="1" bestFit="1" customWidth="1"/>
    <col min="5385" max="5388" width="0" style="1" hidden="1" customWidth="1"/>
    <col min="5389" max="5634" width="8.5546875" style="1"/>
    <col min="5635" max="5635" width="20.5546875" style="1" customWidth="1"/>
    <col min="5636" max="5636" width="33.5546875" style="1" bestFit="1" customWidth="1"/>
    <col min="5637" max="5637" width="14.109375" style="1" bestFit="1" customWidth="1"/>
    <col min="5638" max="5638" width="3.109375" style="1" customWidth="1"/>
    <col min="5639" max="5639" width="31.109375" style="1" bestFit="1" customWidth="1"/>
    <col min="5640" max="5640" width="9.5546875" style="1" bestFit="1" customWidth="1"/>
    <col min="5641" max="5644" width="0" style="1" hidden="1" customWidth="1"/>
    <col min="5645" max="5890" width="8.5546875" style="1"/>
    <col min="5891" max="5891" width="20.5546875" style="1" customWidth="1"/>
    <col min="5892" max="5892" width="33.5546875" style="1" bestFit="1" customWidth="1"/>
    <col min="5893" max="5893" width="14.109375" style="1" bestFit="1" customWidth="1"/>
    <col min="5894" max="5894" width="3.109375" style="1" customWidth="1"/>
    <col min="5895" max="5895" width="31.109375" style="1" bestFit="1" customWidth="1"/>
    <col min="5896" max="5896" width="9.5546875" style="1" bestFit="1" customWidth="1"/>
    <col min="5897" max="5900" width="0" style="1" hidden="1" customWidth="1"/>
    <col min="5901" max="6146" width="8.5546875" style="1"/>
    <col min="6147" max="6147" width="20.5546875" style="1" customWidth="1"/>
    <col min="6148" max="6148" width="33.5546875" style="1" bestFit="1" customWidth="1"/>
    <col min="6149" max="6149" width="14.109375" style="1" bestFit="1" customWidth="1"/>
    <col min="6150" max="6150" width="3.109375" style="1" customWidth="1"/>
    <col min="6151" max="6151" width="31.109375" style="1" bestFit="1" customWidth="1"/>
    <col min="6152" max="6152" width="9.5546875" style="1" bestFit="1" customWidth="1"/>
    <col min="6153" max="6156" width="0" style="1" hidden="1" customWidth="1"/>
    <col min="6157" max="6402" width="8.5546875" style="1"/>
    <col min="6403" max="6403" width="20.5546875" style="1" customWidth="1"/>
    <col min="6404" max="6404" width="33.5546875" style="1" bestFit="1" customWidth="1"/>
    <col min="6405" max="6405" width="14.109375" style="1" bestFit="1" customWidth="1"/>
    <col min="6406" max="6406" width="3.109375" style="1" customWidth="1"/>
    <col min="6407" max="6407" width="31.109375" style="1" bestFit="1" customWidth="1"/>
    <col min="6408" max="6408" width="9.5546875" style="1" bestFit="1" customWidth="1"/>
    <col min="6409" max="6412" width="0" style="1" hidden="1" customWidth="1"/>
    <col min="6413" max="6658" width="8.5546875" style="1"/>
    <col min="6659" max="6659" width="20.5546875" style="1" customWidth="1"/>
    <col min="6660" max="6660" width="33.5546875" style="1" bestFit="1" customWidth="1"/>
    <col min="6661" max="6661" width="14.109375" style="1" bestFit="1" customWidth="1"/>
    <col min="6662" max="6662" width="3.109375" style="1" customWidth="1"/>
    <col min="6663" max="6663" width="31.109375" style="1" bestFit="1" customWidth="1"/>
    <col min="6664" max="6664" width="9.5546875" style="1" bestFit="1" customWidth="1"/>
    <col min="6665" max="6668" width="0" style="1" hidden="1" customWidth="1"/>
    <col min="6669" max="6914" width="8.5546875" style="1"/>
    <col min="6915" max="6915" width="20.5546875" style="1" customWidth="1"/>
    <col min="6916" max="6916" width="33.5546875" style="1" bestFit="1" customWidth="1"/>
    <col min="6917" max="6917" width="14.109375" style="1" bestFit="1" customWidth="1"/>
    <col min="6918" max="6918" width="3.109375" style="1" customWidth="1"/>
    <col min="6919" max="6919" width="31.109375" style="1" bestFit="1" customWidth="1"/>
    <col min="6920" max="6920" width="9.5546875" style="1" bestFit="1" customWidth="1"/>
    <col min="6921" max="6924" width="0" style="1" hidden="1" customWidth="1"/>
    <col min="6925" max="7170" width="8.5546875" style="1"/>
    <col min="7171" max="7171" width="20.5546875" style="1" customWidth="1"/>
    <col min="7172" max="7172" width="33.5546875" style="1" bestFit="1" customWidth="1"/>
    <col min="7173" max="7173" width="14.109375" style="1" bestFit="1" customWidth="1"/>
    <col min="7174" max="7174" width="3.109375" style="1" customWidth="1"/>
    <col min="7175" max="7175" width="31.109375" style="1" bestFit="1" customWidth="1"/>
    <col min="7176" max="7176" width="9.5546875" style="1" bestFit="1" customWidth="1"/>
    <col min="7177" max="7180" width="0" style="1" hidden="1" customWidth="1"/>
    <col min="7181" max="7426" width="8.5546875" style="1"/>
    <col min="7427" max="7427" width="20.5546875" style="1" customWidth="1"/>
    <col min="7428" max="7428" width="33.5546875" style="1" bestFit="1" customWidth="1"/>
    <col min="7429" max="7429" width="14.109375" style="1" bestFit="1" customWidth="1"/>
    <col min="7430" max="7430" width="3.109375" style="1" customWidth="1"/>
    <col min="7431" max="7431" width="31.109375" style="1" bestFit="1" customWidth="1"/>
    <col min="7432" max="7432" width="9.5546875" style="1" bestFit="1" customWidth="1"/>
    <col min="7433" max="7436" width="0" style="1" hidden="1" customWidth="1"/>
    <col min="7437" max="7682" width="8.5546875" style="1"/>
    <col min="7683" max="7683" width="20.5546875" style="1" customWidth="1"/>
    <col min="7684" max="7684" width="33.5546875" style="1" bestFit="1" customWidth="1"/>
    <col min="7685" max="7685" width="14.109375" style="1" bestFit="1" customWidth="1"/>
    <col min="7686" max="7686" width="3.109375" style="1" customWidth="1"/>
    <col min="7687" max="7687" width="31.109375" style="1" bestFit="1" customWidth="1"/>
    <col min="7688" max="7688" width="9.5546875" style="1" bestFit="1" customWidth="1"/>
    <col min="7689" max="7692" width="0" style="1" hidden="1" customWidth="1"/>
    <col min="7693" max="7938" width="8.5546875" style="1"/>
    <col min="7939" max="7939" width="20.5546875" style="1" customWidth="1"/>
    <col min="7940" max="7940" width="33.5546875" style="1" bestFit="1" customWidth="1"/>
    <col min="7941" max="7941" width="14.109375" style="1" bestFit="1" customWidth="1"/>
    <col min="7942" max="7942" width="3.109375" style="1" customWidth="1"/>
    <col min="7943" max="7943" width="31.109375" style="1" bestFit="1" customWidth="1"/>
    <col min="7944" max="7944" width="9.5546875" style="1" bestFit="1" customWidth="1"/>
    <col min="7945" max="7948" width="0" style="1" hidden="1" customWidth="1"/>
    <col min="7949" max="8194" width="8.5546875" style="1"/>
    <col min="8195" max="8195" width="20.5546875" style="1" customWidth="1"/>
    <col min="8196" max="8196" width="33.5546875" style="1" bestFit="1" customWidth="1"/>
    <col min="8197" max="8197" width="14.109375" style="1" bestFit="1" customWidth="1"/>
    <col min="8198" max="8198" width="3.109375" style="1" customWidth="1"/>
    <col min="8199" max="8199" width="31.109375" style="1" bestFit="1" customWidth="1"/>
    <col min="8200" max="8200" width="9.5546875" style="1" bestFit="1" customWidth="1"/>
    <col min="8201" max="8204" width="0" style="1" hidden="1" customWidth="1"/>
    <col min="8205" max="8450" width="8.5546875" style="1"/>
    <col min="8451" max="8451" width="20.5546875" style="1" customWidth="1"/>
    <col min="8452" max="8452" width="33.5546875" style="1" bestFit="1" customWidth="1"/>
    <col min="8453" max="8453" width="14.109375" style="1" bestFit="1" customWidth="1"/>
    <col min="8454" max="8454" width="3.109375" style="1" customWidth="1"/>
    <col min="8455" max="8455" width="31.109375" style="1" bestFit="1" customWidth="1"/>
    <col min="8456" max="8456" width="9.5546875" style="1" bestFit="1" customWidth="1"/>
    <col min="8457" max="8460" width="0" style="1" hidden="1" customWidth="1"/>
    <col min="8461" max="8706" width="8.5546875" style="1"/>
    <col min="8707" max="8707" width="20.5546875" style="1" customWidth="1"/>
    <col min="8708" max="8708" width="33.5546875" style="1" bestFit="1" customWidth="1"/>
    <col min="8709" max="8709" width="14.109375" style="1" bestFit="1" customWidth="1"/>
    <col min="8710" max="8710" width="3.109375" style="1" customWidth="1"/>
    <col min="8711" max="8711" width="31.109375" style="1" bestFit="1" customWidth="1"/>
    <col min="8712" max="8712" width="9.5546875" style="1" bestFit="1" customWidth="1"/>
    <col min="8713" max="8716" width="0" style="1" hidden="1" customWidth="1"/>
    <col min="8717" max="8962" width="8.5546875" style="1"/>
    <col min="8963" max="8963" width="20.5546875" style="1" customWidth="1"/>
    <col min="8964" max="8964" width="33.5546875" style="1" bestFit="1" customWidth="1"/>
    <col min="8965" max="8965" width="14.109375" style="1" bestFit="1" customWidth="1"/>
    <col min="8966" max="8966" width="3.109375" style="1" customWidth="1"/>
    <col min="8967" max="8967" width="31.109375" style="1" bestFit="1" customWidth="1"/>
    <col min="8968" max="8968" width="9.5546875" style="1" bestFit="1" customWidth="1"/>
    <col min="8969" max="8972" width="0" style="1" hidden="1" customWidth="1"/>
    <col min="8973" max="9218" width="8.5546875" style="1"/>
    <col min="9219" max="9219" width="20.5546875" style="1" customWidth="1"/>
    <col min="9220" max="9220" width="33.5546875" style="1" bestFit="1" customWidth="1"/>
    <col min="9221" max="9221" width="14.109375" style="1" bestFit="1" customWidth="1"/>
    <col min="9222" max="9222" width="3.109375" style="1" customWidth="1"/>
    <col min="9223" max="9223" width="31.109375" style="1" bestFit="1" customWidth="1"/>
    <col min="9224" max="9224" width="9.5546875" style="1" bestFit="1" customWidth="1"/>
    <col min="9225" max="9228" width="0" style="1" hidden="1" customWidth="1"/>
    <col min="9229" max="9474" width="8.5546875" style="1"/>
    <col min="9475" max="9475" width="20.5546875" style="1" customWidth="1"/>
    <col min="9476" max="9476" width="33.5546875" style="1" bestFit="1" customWidth="1"/>
    <col min="9477" max="9477" width="14.109375" style="1" bestFit="1" customWidth="1"/>
    <col min="9478" max="9478" width="3.109375" style="1" customWidth="1"/>
    <col min="9479" max="9479" width="31.109375" style="1" bestFit="1" customWidth="1"/>
    <col min="9480" max="9480" width="9.5546875" style="1" bestFit="1" customWidth="1"/>
    <col min="9481" max="9484" width="0" style="1" hidden="1" customWidth="1"/>
    <col min="9485" max="9730" width="8.5546875" style="1"/>
    <col min="9731" max="9731" width="20.5546875" style="1" customWidth="1"/>
    <col min="9732" max="9732" width="33.5546875" style="1" bestFit="1" customWidth="1"/>
    <col min="9733" max="9733" width="14.109375" style="1" bestFit="1" customWidth="1"/>
    <col min="9734" max="9734" width="3.109375" style="1" customWidth="1"/>
    <col min="9735" max="9735" width="31.109375" style="1" bestFit="1" customWidth="1"/>
    <col min="9736" max="9736" width="9.5546875" style="1" bestFit="1" customWidth="1"/>
    <col min="9737" max="9740" width="0" style="1" hidden="1" customWidth="1"/>
    <col min="9741" max="9986" width="8.5546875" style="1"/>
    <col min="9987" max="9987" width="20.5546875" style="1" customWidth="1"/>
    <col min="9988" max="9988" width="33.5546875" style="1" bestFit="1" customWidth="1"/>
    <col min="9989" max="9989" width="14.109375" style="1" bestFit="1" customWidth="1"/>
    <col min="9990" max="9990" width="3.109375" style="1" customWidth="1"/>
    <col min="9991" max="9991" width="31.109375" style="1" bestFit="1" customWidth="1"/>
    <col min="9992" max="9992" width="9.5546875" style="1" bestFit="1" customWidth="1"/>
    <col min="9993" max="9996" width="0" style="1" hidden="1" customWidth="1"/>
    <col min="9997" max="10242" width="8.5546875" style="1"/>
    <col min="10243" max="10243" width="20.5546875" style="1" customWidth="1"/>
    <col min="10244" max="10244" width="33.5546875" style="1" bestFit="1" customWidth="1"/>
    <col min="10245" max="10245" width="14.109375" style="1" bestFit="1" customWidth="1"/>
    <col min="10246" max="10246" width="3.109375" style="1" customWidth="1"/>
    <col min="10247" max="10247" width="31.109375" style="1" bestFit="1" customWidth="1"/>
    <col min="10248" max="10248" width="9.5546875" style="1" bestFit="1" customWidth="1"/>
    <col min="10249" max="10252" width="0" style="1" hidden="1" customWidth="1"/>
    <col min="10253" max="10498" width="8.5546875" style="1"/>
    <col min="10499" max="10499" width="20.5546875" style="1" customWidth="1"/>
    <col min="10500" max="10500" width="33.5546875" style="1" bestFit="1" customWidth="1"/>
    <col min="10501" max="10501" width="14.109375" style="1" bestFit="1" customWidth="1"/>
    <col min="10502" max="10502" width="3.109375" style="1" customWidth="1"/>
    <col min="10503" max="10503" width="31.109375" style="1" bestFit="1" customWidth="1"/>
    <col min="10504" max="10504" width="9.5546875" style="1" bestFit="1" customWidth="1"/>
    <col min="10505" max="10508" width="0" style="1" hidden="1" customWidth="1"/>
    <col min="10509" max="10754" width="8.5546875" style="1"/>
    <col min="10755" max="10755" width="20.5546875" style="1" customWidth="1"/>
    <col min="10756" max="10756" width="33.5546875" style="1" bestFit="1" customWidth="1"/>
    <col min="10757" max="10757" width="14.109375" style="1" bestFit="1" customWidth="1"/>
    <col min="10758" max="10758" width="3.109375" style="1" customWidth="1"/>
    <col min="10759" max="10759" width="31.109375" style="1" bestFit="1" customWidth="1"/>
    <col min="10760" max="10760" width="9.5546875" style="1" bestFit="1" customWidth="1"/>
    <col min="10761" max="10764" width="0" style="1" hidden="1" customWidth="1"/>
    <col min="10765" max="11010" width="8.5546875" style="1"/>
    <col min="11011" max="11011" width="20.5546875" style="1" customWidth="1"/>
    <col min="11012" max="11012" width="33.5546875" style="1" bestFit="1" customWidth="1"/>
    <col min="11013" max="11013" width="14.109375" style="1" bestFit="1" customWidth="1"/>
    <col min="11014" max="11014" width="3.109375" style="1" customWidth="1"/>
    <col min="11015" max="11015" width="31.109375" style="1" bestFit="1" customWidth="1"/>
    <col min="11016" max="11016" width="9.5546875" style="1" bestFit="1" customWidth="1"/>
    <col min="11017" max="11020" width="0" style="1" hidden="1" customWidth="1"/>
    <col min="11021" max="11266" width="8.5546875" style="1"/>
    <col min="11267" max="11267" width="20.5546875" style="1" customWidth="1"/>
    <col min="11268" max="11268" width="33.5546875" style="1" bestFit="1" customWidth="1"/>
    <col min="11269" max="11269" width="14.109375" style="1" bestFit="1" customWidth="1"/>
    <col min="11270" max="11270" width="3.109375" style="1" customWidth="1"/>
    <col min="11271" max="11271" width="31.109375" style="1" bestFit="1" customWidth="1"/>
    <col min="11272" max="11272" width="9.5546875" style="1" bestFit="1" customWidth="1"/>
    <col min="11273" max="11276" width="0" style="1" hidden="1" customWidth="1"/>
    <col min="11277" max="11522" width="8.5546875" style="1"/>
    <col min="11523" max="11523" width="20.5546875" style="1" customWidth="1"/>
    <col min="11524" max="11524" width="33.5546875" style="1" bestFit="1" customWidth="1"/>
    <col min="11525" max="11525" width="14.109375" style="1" bestFit="1" customWidth="1"/>
    <col min="11526" max="11526" width="3.109375" style="1" customWidth="1"/>
    <col min="11527" max="11527" width="31.109375" style="1" bestFit="1" customWidth="1"/>
    <col min="11528" max="11528" width="9.5546875" style="1" bestFit="1" customWidth="1"/>
    <col min="11529" max="11532" width="0" style="1" hidden="1" customWidth="1"/>
    <col min="11533" max="11778" width="8.5546875" style="1"/>
    <col min="11779" max="11779" width="20.5546875" style="1" customWidth="1"/>
    <col min="11780" max="11780" width="33.5546875" style="1" bestFit="1" customWidth="1"/>
    <col min="11781" max="11781" width="14.109375" style="1" bestFit="1" customWidth="1"/>
    <col min="11782" max="11782" width="3.109375" style="1" customWidth="1"/>
    <col min="11783" max="11783" width="31.109375" style="1" bestFit="1" customWidth="1"/>
    <col min="11784" max="11784" width="9.5546875" style="1" bestFit="1" customWidth="1"/>
    <col min="11785" max="11788" width="0" style="1" hidden="1" customWidth="1"/>
    <col min="11789" max="12034" width="8.5546875" style="1"/>
    <col min="12035" max="12035" width="20.5546875" style="1" customWidth="1"/>
    <col min="12036" max="12036" width="33.5546875" style="1" bestFit="1" customWidth="1"/>
    <col min="12037" max="12037" width="14.109375" style="1" bestFit="1" customWidth="1"/>
    <col min="12038" max="12038" width="3.109375" style="1" customWidth="1"/>
    <col min="12039" max="12039" width="31.109375" style="1" bestFit="1" customWidth="1"/>
    <col min="12040" max="12040" width="9.5546875" style="1" bestFit="1" customWidth="1"/>
    <col min="12041" max="12044" width="0" style="1" hidden="1" customWidth="1"/>
    <col min="12045" max="12290" width="8.5546875" style="1"/>
    <col min="12291" max="12291" width="20.5546875" style="1" customWidth="1"/>
    <col min="12292" max="12292" width="33.5546875" style="1" bestFit="1" customWidth="1"/>
    <col min="12293" max="12293" width="14.109375" style="1" bestFit="1" customWidth="1"/>
    <col min="12294" max="12294" width="3.109375" style="1" customWidth="1"/>
    <col min="12295" max="12295" width="31.109375" style="1" bestFit="1" customWidth="1"/>
    <col min="12296" max="12296" width="9.5546875" style="1" bestFit="1" customWidth="1"/>
    <col min="12297" max="12300" width="0" style="1" hidden="1" customWidth="1"/>
    <col min="12301" max="12546" width="8.5546875" style="1"/>
    <col min="12547" max="12547" width="20.5546875" style="1" customWidth="1"/>
    <col min="12548" max="12548" width="33.5546875" style="1" bestFit="1" customWidth="1"/>
    <col min="12549" max="12549" width="14.109375" style="1" bestFit="1" customWidth="1"/>
    <col min="12550" max="12550" width="3.109375" style="1" customWidth="1"/>
    <col min="12551" max="12551" width="31.109375" style="1" bestFit="1" customWidth="1"/>
    <col min="12552" max="12552" width="9.5546875" style="1" bestFit="1" customWidth="1"/>
    <col min="12553" max="12556" width="0" style="1" hidden="1" customWidth="1"/>
    <col min="12557" max="12802" width="8.5546875" style="1"/>
    <col min="12803" max="12803" width="20.5546875" style="1" customWidth="1"/>
    <col min="12804" max="12804" width="33.5546875" style="1" bestFit="1" customWidth="1"/>
    <col min="12805" max="12805" width="14.109375" style="1" bestFit="1" customWidth="1"/>
    <col min="12806" max="12806" width="3.109375" style="1" customWidth="1"/>
    <col min="12807" max="12807" width="31.109375" style="1" bestFit="1" customWidth="1"/>
    <col min="12808" max="12808" width="9.5546875" style="1" bestFit="1" customWidth="1"/>
    <col min="12809" max="12812" width="0" style="1" hidden="1" customWidth="1"/>
    <col min="12813" max="13058" width="8.5546875" style="1"/>
    <col min="13059" max="13059" width="20.5546875" style="1" customWidth="1"/>
    <col min="13060" max="13060" width="33.5546875" style="1" bestFit="1" customWidth="1"/>
    <col min="13061" max="13061" width="14.109375" style="1" bestFit="1" customWidth="1"/>
    <col min="13062" max="13062" width="3.109375" style="1" customWidth="1"/>
    <col min="13063" max="13063" width="31.109375" style="1" bestFit="1" customWidth="1"/>
    <col min="13064" max="13064" width="9.5546875" style="1" bestFit="1" customWidth="1"/>
    <col min="13065" max="13068" width="0" style="1" hidden="1" customWidth="1"/>
    <col min="13069" max="13314" width="8.5546875" style="1"/>
    <col min="13315" max="13315" width="20.5546875" style="1" customWidth="1"/>
    <col min="13316" max="13316" width="33.5546875" style="1" bestFit="1" customWidth="1"/>
    <col min="13317" max="13317" width="14.109375" style="1" bestFit="1" customWidth="1"/>
    <col min="13318" max="13318" width="3.109375" style="1" customWidth="1"/>
    <col min="13319" max="13319" width="31.109375" style="1" bestFit="1" customWidth="1"/>
    <col min="13320" max="13320" width="9.5546875" style="1" bestFit="1" customWidth="1"/>
    <col min="13321" max="13324" width="0" style="1" hidden="1" customWidth="1"/>
    <col min="13325" max="13570" width="8.5546875" style="1"/>
    <col min="13571" max="13571" width="20.5546875" style="1" customWidth="1"/>
    <col min="13572" max="13572" width="33.5546875" style="1" bestFit="1" customWidth="1"/>
    <col min="13573" max="13573" width="14.109375" style="1" bestFit="1" customWidth="1"/>
    <col min="13574" max="13574" width="3.109375" style="1" customWidth="1"/>
    <col min="13575" max="13575" width="31.109375" style="1" bestFit="1" customWidth="1"/>
    <col min="13576" max="13576" width="9.5546875" style="1" bestFit="1" customWidth="1"/>
    <col min="13577" max="13580" width="0" style="1" hidden="1" customWidth="1"/>
    <col min="13581" max="13826" width="8.5546875" style="1"/>
    <col min="13827" max="13827" width="20.5546875" style="1" customWidth="1"/>
    <col min="13828" max="13828" width="33.5546875" style="1" bestFit="1" customWidth="1"/>
    <col min="13829" max="13829" width="14.109375" style="1" bestFit="1" customWidth="1"/>
    <col min="13830" max="13830" width="3.109375" style="1" customWidth="1"/>
    <col min="13831" max="13831" width="31.109375" style="1" bestFit="1" customWidth="1"/>
    <col min="13832" max="13832" width="9.5546875" style="1" bestFit="1" customWidth="1"/>
    <col min="13833" max="13836" width="0" style="1" hidden="1" customWidth="1"/>
    <col min="13837" max="14082" width="8.5546875" style="1"/>
    <col min="14083" max="14083" width="20.5546875" style="1" customWidth="1"/>
    <col min="14084" max="14084" width="33.5546875" style="1" bestFit="1" customWidth="1"/>
    <col min="14085" max="14085" width="14.109375" style="1" bestFit="1" customWidth="1"/>
    <col min="14086" max="14086" width="3.109375" style="1" customWidth="1"/>
    <col min="14087" max="14087" width="31.109375" style="1" bestFit="1" customWidth="1"/>
    <col min="14088" max="14088" width="9.5546875" style="1" bestFit="1" customWidth="1"/>
    <col min="14089" max="14092" width="0" style="1" hidden="1" customWidth="1"/>
    <col min="14093" max="14338" width="8.5546875" style="1"/>
    <col min="14339" max="14339" width="20.5546875" style="1" customWidth="1"/>
    <col min="14340" max="14340" width="33.5546875" style="1" bestFit="1" customWidth="1"/>
    <col min="14341" max="14341" width="14.109375" style="1" bestFit="1" customWidth="1"/>
    <col min="14342" max="14342" width="3.109375" style="1" customWidth="1"/>
    <col min="14343" max="14343" width="31.109375" style="1" bestFit="1" customWidth="1"/>
    <col min="14344" max="14344" width="9.5546875" style="1" bestFit="1" customWidth="1"/>
    <col min="14345" max="14348" width="0" style="1" hidden="1" customWidth="1"/>
    <col min="14349" max="14594" width="8.5546875" style="1"/>
    <col min="14595" max="14595" width="20.5546875" style="1" customWidth="1"/>
    <col min="14596" max="14596" width="33.5546875" style="1" bestFit="1" customWidth="1"/>
    <col min="14597" max="14597" width="14.109375" style="1" bestFit="1" customWidth="1"/>
    <col min="14598" max="14598" width="3.109375" style="1" customWidth="1"/>
    <col min="14599" max="14599" width="31.109375" style="1" bestFit="1" customWidth="1"/>
    <col min="14600" max="14600" width="9.5546875" style="1" bestFit="1" customWidth="1"/>
    <col min="14601" max="14604" width="0" style="1" hidden="1" customWidth="1"/>
    <col min="14605" max="14850" width="8.5546875" style="1"/>
    <col min="14851" max="14851" width="20.5546875" style="1" customWidth="1"/>
    <col min="14852" max="14852" width="33.5546875" style="1" bestFit="1" customWidth="1"/>
    <col min="14853" max="14853" width="14.109375" style="1" bestFit="1" customWidth="1"/>
    <col min="14854" max="14854" width="3.109375" style="1" customWidth="1"/>
    <col min="14855" max="14855" width="31.109375" style="1" bestFit="1" customWidth="1"/>
    <col min="14856" max="14856" width="9.5546875" style="1" bestFit="1" customWidth="1"/>
    <col min="14857" max="14860" width="0" style="1" hidden="1" customWidth="1"/>
    <col min="14861" max="15106" width="8.5546875" style="1"/>
    <col min="15107" max="15107" width="20.5546875" style="1" customWidth="1"/>
    <col min="15108" max="15108" width="33.5546875" style="1" bestFit="1" customWidth="1"/>
    <col min="15109" max="15109" width="14.109375" style="1" bestFit="1" customWidth="1"/>
    <col min="15110" max="15110" width="3.109375" style="1" customWidth="1"/>
    <col min="15111" max="15111" width="31.109375" style="1" bestFit="1" customWidth="1"/>
    <col min="15112" max="15112" width="9.5546875" style="1" bestFit="1" customWidth="1"/>
    <col min="15113" max="15116" width="0" style="1" hidden="1" customWidth="1"/>
    <col min="15117" max="15362" width="8.5546875" style="1"/>
    <col min="15363" max="15363" width="20.5546875" style="1" customWidth="1"/>
    <col min="15364" max="15364" width="33.5546875" style="1" bestFit="1" customWidth="1"/>
    <col min="15365" max="15365" width="14.109375" style="1" bestFit="1" customWidth="1"/>
    <col min="15366" max="15366" width="3.109375" style="1" customWidth="1"/>
    <col min="15367" max="15367" width="31.109375" style="1" bestFit="1" customWidth="1"/>
    <col min="15368" max="15368" width="9.5546875" style="1" bestFit="1" customWidth="1"/>
    <col min="15369" max="15372" width="0" style="1" hidden="1" customWidth="1"/>
    <col min="15373" max="15618" width="8.5546875" style="1"/>
    <col min="15619" max="15619" width="20.5546875" style="1" customWidth="1"/>
    <col min="15620" max="15620" width="33.5546875" style="1" bestFit="1" customWidth="1"/>
    <col min="15621" max="15621" width="14.109375" style="1" bestFit="1" customWidth="1"/>
    <col min="15622" max="15622" width="3.109375" style="1" customWidth="1"/>
    <col min="15623" max="15623" width="31.109375" style="1" bestFit="1" customWidth="1"/>
    <col min="15624" max="15624" width="9.5546875" style="1" bestFit="1" customWidth="1"/>
    <col min="15625" max="15628" width="0" style="1" hidden="1" customWidth="1"/>
    <col min="15629" max="15874" width="8.5546875" style="1"/>
    <col min="15875" max="15875" width="20.5546875" style="1" customWidth="1"/>
    <col min="15876" max="15876" width="33.5546875" style="1" bestFit="1" customWidth="1"/>
    <col min="15877" max="15877" width="14.109375" style="1" bestFit="1" customWidth="1"/>
    <col min="15878" max="15878" width="3.109375" style="1" customWidth="1"/>
    <col min="15879" max="15879" width="31.109375" style="1" bestFit="1" customWidth="1"/>
    <col min="15880" max="15880" width="9.5546875" style="1" bestFit="1" customWidth="1"/>
    <col min="15881" max="15884" width="0" style="1" hidden="1" customWidth="1"/>
    <col min="15885" max="16130" width="8.5546875" style="1"/>
    <col min="16131" max="16131" width="20.5546875" style="1" customWidth="1"/>
    <col min="16132" max="16132" width="33.5546875" style="1" bestFit="1" customWidth="1"/>
    <col min="16133" max="16133" width="14.109375" style="1" bestFit="1" customWidth="1"/>
    <col min="16134" max="16134" width="3.109375" style="1" customWidth="1"/>
    <col min="16135" max="16135" width="31.109375" style="1" bestFit="1" customWidth="1"/>
    <col min="16136" max="16136" width="9.5546875" style="1" bestFit="1" customWidth="1"/>
    <col min="16137" max="16140" width="0" style="1" hidden="1" customWidth="1"/>
    <col min="16141" max="16384" width="8.5546875" style="1"/>
  </cols>
  <sheetData>
    <row r="2" spans="2:22" x14ac:dyDescent="0.2">
      <c r="L2" s="3" t="s">
        <v>3</v>
      </c>
    </row>
    <row r="3" spans="2:22" ht="58.5" customHeight="1" x14ac:dyDescent="0.2">
      <c r="B3" s="4" t="s">
        <v>54</v>
      </c>
      <c r="C3" s="5"/>
      <c r="D3" s="5"/>
      <c r="E3" s="5"/>
      <c r="F3" s="5"/>
      <c r="G3" s="5"/>
      <c r="H3" s="5"/>
      <c r="I3" s="5"/>
      <c r="J3" s="5"/>
      <c r="K3" s="5"/>
      <c r="L3" s="121"/>
    </row>
    <row r="4" spans="2:22" ht="8.4" customHeight="1" x14ac:dyDescent="0.2">
      <c r="B4" s="4"/>
      <c r="C4" s="5"/>
      <c r="D4" s="5"/>
      <c r="E4" s="5"/>
      <c r="F4" s="5"/>
      <c r="G4" s="5"/>
      <c r="H4" s="5"/>
      <c r="I4" s="5"/>
      <c r="J4" s="5"/>
      <c r="K4" s="5"/>
    </row>
    <row r="5" spans="2:22" ht="20.399999999999999" customHeight="1" x14ac:dyDescent="0.2">
      <c r="B5" s="7" t="s">
        <v>21</v>
      </c>
      <c r="C5" s="5"/>
      <c r="D5" s="5"/>
      <c r="E5" s="5"/>
      <c r="F5" s="5"/>
      <c r="G5" s="118"/>
      <c r="H5" s="5"/>
      <c r="I5" s="5"/>
      <c r="J5" s="5"/>
      <c r="K5" s="5"/>
      <c r="M5" s="6"/>
      <c r="O5" s="7"/>
      <c r="P5" s="7"/>
      <c r="Q5" s="7"/>
    </row>
    <row r="6" spans="2:22" ht="8.4" customHeight="1" x14ac:dyDescent="0.2">
      <c r="B6" s="5"/>
      <c r="C6" s="5"/>
      <c r="D6" s="5"/>
      <c r="E6" s="5"/>
      <c r="F6" s="5"/>
      <c r="G6" s="5"/>
      <c r="H6" s="5"/>
      <c r="I6" s="5"/>
      <c r="J6" s="5"/>
      <c r="K6" s="5"/>
      <c r="M6" s="7"/>
      <c r="O6" s="7"/>
      <c r="P6" s="7"/>
      <c r="Q6" s="7"/>
    </row>
    <row r="7" spans="2:22" x14ac:dyDescent="0.2">
      <c r="B7" s="17" t="s">
        <v>13</v>
      </c>
      <c r="C7" s="8" t="s">
        <v>42</v>
      </c>
      <c r="D7" s="8" t="s">
        <v>27</v>
      </c>
      <c r="E7" s="8" t="s">
        <v>12</v>
      </c>
      <c r="F7" s="8" t="s">
        <v>16</v>
      </c>
      <c r="G7" s="8" t="s">
        <v>17</v>
      </c>
      <c r="H7" s="17" t="s">
        <v>0</v>
      </c>
      <c r="I7" s="17" t="s">
        <v>23</v>
      </c>
      <c r="J7" s="8" t="s">
        <v>1</v>
      </c>
      <c r="K7" s="9" t="s">
        <v>2</v>
      </c>
      <c r="L7" s="9" t="s">
        <v>53</v>
      </c>
      <c r="N7" s="75"/>
      <c r="O7" s="75"/>
      <c r="P7" s="75"/>
      <c r="Q7" s="75"/>
      <c r="R7" s="75"/>
      <c r="S7" s="75"/>
      <c r="T7" s="75"/>
      <c r="U7" s="75"/>
      <c r="V7" s="75"/>
    </row>
    <row r="8" spans="2:22" x14ac:dyDescent="0.2">
      <c r="B8" s="18">
        <v>1</v>
      </c>
      <c r="C8" s="33" t="str">
        <f>【要編集】記入用紙!C10&amp;""</f>
        <v/>
      </c>
      <c r="D8" s="33" t="str">
        <f>【要編集】記入用紙!D10&amp;""</f>
        <v/>
      </c>
      <c r="E8" s="33" t="str">
        <f>【要編集】記入用紙!E10&amp;""</f>
        <v/>
      </c>
      <c r="F8" s="33" t="str">
        <f>【要編集】記入用紙!F10&amp;""</f>
        <v/>
      </c>
      <c r="G8" s="33" t="str">
        <f>【要編集】記入用紙!G10&amp;""</f>
        <v/>
      </c>
      <c r="H8" s="40" t="str">
        <f>【要編集】記入用紙!H10&amp;""</f>
        <v>渡航費</v>
      </c>
      <c r="I8" s="18" t="str">
        <f>【要編集】記入用紙!I10&amp;""</f>
        <v/>
      </c>
      <c r="J8" s="19" t="str">
        <f>IF(OR(【要編集】記入用紙!$J10="",【要編集】記入用紙!$K10=""),"",【要編集】記入用紙!$J10*【要編集】記入用紙!$K10)</f>
        <v/>
      </c>
      <c r="K8" s="20" t="str">
        <f>IF(OR(【要編集】記入用紙!$J10="",【要編集】記入用紙!$K10=""),"","@"&amp;TEXT(【要編集】記入用紙!$J10,0)&amp;"円×"&amp;TEXT(【要編集】記入用紙!$K10,0)&amp;"人")</f>
        <v/>
      </c>
      <c r="L8" s="20"/>
      <c r="N8" s="2"/>
      <c r="O8" s="2"/>
      <c r="P8" s="2"/>
      <c r="Q8" s="2"/>
      <c r="R8" s="2"/>
      <c r="S8" s="52"/>
      <c r="T8" s="52"/>
      <c r="U8" s="52"/>
    </row>
    <row r="9" spans="2:22" outlineLevel="1" x14ac:dyDescent="0.2">
      <c r="B9" s="43"/>
      <c r="C9" s="43"/>
      <c r="D9" s="43"/>
      <c r="E9" s="43"/>
      <c r="F9" s="43"/>
      <c r="G9" s="44"/>
      <c r="H9" s="41" t="str">
        <f>【要編集】記入用紙!H11&amp;""</f>
        <v/>
      </c>
      <c r="I9" s="36" t="str">
        <f>【要編集】記入用紙!I11&amp;""</f>
        <v/>
      </c>
      <c r="J9" s="38" t="str">
        <f>IF(OR(【要編集】記入用紙!$J11="",【要編集】記入用紙!$K11=""),"",【要編集】記入用紙!$J11*【要編集】記入用紙!$K11)</f>
        <v/>
      </c>
      <c r="K9" s="39" t="str">
        <f>IF(OR(【要編集】記入用紙!$J11="",【要編集】記入用紙!$K11=""),"","@"&amp;TEXT(【要編集】記入用紙!$J11,0)&amp;"円×"&amp;TEXT(【要編集】記入用紙!$K11,0)&amp;"人")</f>
        <v/>
      </c>
      <c r="L9" s="39"/>
      <c r="N9" s="2"/>
      <c r="O9" s="2"/>
      <c r="P9" s="2"/>
      <c r="Q9" s="2"/>
      <c r="R9" s="2"/>
      <c r="S9" s="52"/>
      <c r="T9" s="52"/>
      <c r="U9" s="52"/>
    </row>
    <row r="10" spans="2:22" outlineLevel="1" x14ac:dyDescent="0.2">
      <c r="B10" s="45"/>
      <c r="C10" s="45"/>
      <c r="D10" s="45"/>
      <c r="E10" s="45"/>
      <c r="F10" s="45"/>
      <c r="G10" s="46"/>
      <c r="H10" s="41" t="str">
        <f>【要編集】記入用紙!H12&amp;""</f>
        <v/>
      </c>
      <c r="I10" s="36" t="str">
        <f>【要編集】記入用紙!I12&amp;""</f>
        <v/>
      </c>
      <c r="J10" s="38" t="str">
        <f>IF(OR(【要編集】記入用紙!$J12="",【要編集】記入用紙!$K12=""),"",【要編集】記入用紙!$J12*【要編集】記入用紙!$K12)</f>
        <v/>
      </c>
      <c r="K10" s="39" t="str">
        <f>IF(OR(【要編集】記入用紙!$J12="",【要編集】記入用紙!$K12=""),"","@"&amp;TEXT(【要編集】記入用紙!$J12,0)&amp;"円×"&amp;TEXT(【要編集】記入用紙!$K12,0)&amp;"人")</f>
        <v/>
      </c>
      <c r="L10" s="39"/>
      <c r="N10" s="2"/>
      <c r="O10" s="2"/>
      <c r="P10" s="2"/>
      <c r="Q10" s="2"/>
      <c r="R10" s="2"/>
      <c r="S10" s="52"/>
      <c r="T10" s="52"/>
      <c r="U10" s="52"/>
    </row>
    <row r="11" spans="2:22" outlineLevel="1" x14ac:dyDescent="0.2">
      <c r="B11" s="45"/>
      <c r="C11" s="45"/>
      <c r="D11" s="45"/>
      <c r="E11" s="45"/>
      <c r="F11" s="45"/>
      <c r="G11" s="46"/>
      <c r="H11" s="41" t="str">
        <f>【要編集】記入用紙!H13&amp;""</f>
        <v/>
      </c>
      <c r="I11" s="36" t="str">
        <f>【要編集】記入用紙!I13&amp;""</f>
        <v/>
      </c>
      <c r="J11" s="38" t="str">
        <f>IF(OR(【要編集】記入用紙!$J13="",【要編集】記入用紙!$K13=""),"",【要編集】記入用紙!$J13*【要編集】記入用紙!$K13)</f>
        <v/>
      </c>
      <c r="K11" s="39" t="str">
        <f>IF(OR(【要編集】記入用紙!$J13="",【要編集】記入用紙!$K13=""),"","@"&amp;TEXT(【要編集】記入用紙!$J13,0)&amp;"円×"&amp;TEXT(【要編集】記入用紙!$K13,0)&amp;"人")</f>
        <v/>
      </c>
      <c r="L11" s="39"/>
      <c r="N11" s="2"/>
      <c r="O11" s="2"/>
      <c r="P11" s="2"/>
      <c r="Q11" s="2"/>
      <c r="R11" s="2"/>
      <c r="S11" s="52"/>
      <c r="T11" s="52"/>
      <c r="U11" s="52"/>
    </row>
    <row r="12" spans="2:22" outlineLevel="1" x14ac:dyDescent="0.2">
      <c r="B12" s="45"/>
      <c r="C12" s="45"/>
      <c r="D12" s="45"/>
      <c r="E12" s="45"/>
      <c r="F12" s="45"/>
      <c r="G12" s="46"/>
      <c r="H12" s="41" t="str">
        <f>【要編集】記入用紙!H14&amp;""</f>
        <v/>
      </c>
      <c r="I12" s="36" t="str">
        <f>【要編集】記入用紙!I14&amp;""</f>
        <v/>
      </c>
      <c r="J12" s="38" t="str">
        <f>IF(OR(【要編集】記入用紙!$J14="",【要編集】記入用紙!$K14=""),"",【要編集】記入用紙!$J14*【要編集】記入用紙!$K14)</f>
        <v/>
      </c>
      <c r="K12" s="39" t="str">
        <f>IF(OR(【要編集】記入用紙!$J14="",【要編集】記入用紙!$K14=""),"","@"&amp;TEXT(【要編集】記入用紙!$J14,0)&amp;"円×"&amp;TEXT(【要編集】記入用紙!$K14,0)&amp;"人")</f>
        <v/>
      </c>
      <c r="L12" s="39"/>
      <c r="N12" s="2"/>
      <c r="O12" s="2"/>
      <c r="P12" s="2"/>
      <c r="Q12" s="2"/>
      <c r="R12" s="2"/>
      <c r="S12" s="52"/>
      <c r="T12" s="52"/>
      <c r="U12" s="52"/>
    </row>
    <row r="13" spans="2:22" outlineLevel="1" x14ac:dyDescent="0.2">
      <c r="B13" s="45"/>
      <c r="C13" s="45"/>
      <c r="D13" s="45"/>
      <c r="E13" s="45"/>
      <c r="F13" s="45"/>
      <c r="G13" s="46"/>
      <c r="H13" s="41" t="str">
        <f>【要編集】記入用紙!H15&amp;""</f>
        <v/>
      </c>
      <c r="I13" s="36" t="str">
        <f>【要編集】記入用紙!I15&amp;""</f>
        <v/>
      </c>
      <c r="J13" s="38" t="str">
        <f>IF(OR(【要編集】記入用紙!$J15="",【要編集】記入用紙!$K15=""),"",【要編集】記入用紙!$J15*【要編集】記入用紙!$K15)</f>
        <v/>
      </c>
      <c r="K13" s="39" t="str">
        <f>IF(OR(【要編集】記入用紙!$J15="",【要編集】記入用紙!$K15=""),"","@"&amp;TEXT(【要編集】記入用紙!$J15,0)&amp;"円×"&amp;TEXT(【要編集】記入用紙!$K15,0)&amp;"人")</f>
        <v/>
      </c>
      <c r="L13" s="39"/>
      <c r="N13" s="2"/>
      <c r="O13" s="2"/>
      <c r="P13" s="2"/>
      <c r="Q13" s="2"/>
      <c r="R13" s="2"/>
      <c r="S13" s="52"/>
      <c r="T13" s="52"/>
      <c r="U13" s="52"/>
    </row>
    <row r="14" spans="2:22" outlineLevel="1" x14ac:dyDescent="0.2">
      <c r="B14" s="45"/>
      <c r="C14" s="45"/>
      <c r="D14" s="45"/>
      <c r="E14" s="45"/>
      <c r="F14" s="45"/>
      <c r="G14" s="46"/>
      <c r="H14" s="41" t="str">
        <f>【要編集】記入用紙!H16&amp;""</f>
        <v/>
      </c>
      <c r="I14" s="36" t="str">
        <f>【要編集】記入用紙!I16&amp;""</f>
        <v/>
      </c>
      <c r="J14" s="38" t="str">
        <f>IF(OR(【要編集】記入用紙!$J16="",【要編集】記入用紙!$K16=""),"",【要編集】記入用紙!$J16*【要編集】記入用紙!$K16)</f>
        <v/>
      </c>
      <c r="K14" s="39" t="str">
        <f>IF(OR(【要編集】記入用紙!$J16="",【要編集】記入用紙!$K16=""),"","@"&amp;TEXT(【要編集】記入用紙!$J16,0)&amp;"円×"&amp;TEXT(【要編集】記入用紙!$K16,0)&amp;"人")</f>
        <v/>
      </c>
      <c r="L14" s="39"/>
      <c r="N14" s="2"/>
      <c r="O14" s="2"/>
      <c r="P14" s="2"/>
      <c r="Q14" s="2"/>
      <c r="R14" s="2"/>
      <c r="S14" s="52"/>
      <c r="T14" s="52"/>
      <c r="U14" s="52"/>
    </row>
    <row r="15" spans="2:22" outlineLevel="1" x14ac:dyDescent="0.2">
      <c r="B15" s="45"/>
      <c r="C15" s="45"/>
      <c r="D15" s="45"/>
      <c r="E15" s="45"/>
      <c r="F15" s="45"/>
      <c r="G15" s="46"/>
      <c r="H15" s="41" t="str">
        <f>【要編集】記入用紙!H17&amp;""</f>
        <v/>
      </c>
      <c r="I15" s="36" t="str">
        <f>【要編集】記入用紙!I17&amp;""</f>
        <v/>
      </c>
      <c r="J15" s="38" t="str">
        <f>IF(OR(【要編集】記入用紙!$J17="",【要編集】記入用紙!$K17=""),"",【要編集】記入用紙!$J17*【要編集】記入用紙!$K17)</f>
        <v/>
      </c>
      <c r="K15" s="39" t="str">
        <f>IF(OR(【要編集】記入用紙!$J17="",【要編集】記入用紙!$K17=""),"","@"&amp;TEXT(【要編集】記入用紙!$J17,0)&amp;"円×"&amp;TEXT(【要編集】記入用紙!$K17,0)&amp;"人")</f>
        <v/>
      </c>
      <c r="L15" s="39"/>
      <c r="N15" s="2"/>
      <c r="O15" s="2"/>
      <c r="P15" s="2"/>
      <c r="Q15" s="2"/>
      <c r="R15" s="2"/>
      <c r="S15" s="52"/>
      <c r="T15" s="52"/>
      <c r="U15" s="52"/>
    </row>
    <row r="16" spans="2:22" outlineLevel="1" x14ac:dyDescent="0.2">
      <c r="B16" s="45"/>
      <c r="C16" s="45"/>
      <c r="D16" s="45"/>
      <c r="E16" s="45"/>
      <c r="F16" s="45"/>
      <c r="G16" s="46"/>
      <c r="H16" s="41" t="str">
        <f>【要編集】記入用紙!H18&amp;""</f>
        <v/>
      </c>
      <c r="I16" s="36" t="str">
        <f>【要編集】記入用紙!I18&amp;""</f>
        <v/>
      </c>
      <c r="J16" s="38" t="str">
        <f>IF(OR(【要編集】記入用紙!$J18="",【要編集】記入用紙!$K18=""),"",【要編集】記入用紙!$J18*【要編集】記入用紙!$K18)</f>
        <v/>
      </c>
      <c r="K16" s="39" t="str">
        <f>IF(OR(【要編集】記入用紙!$J18="",【要編集】記入用紙!$K18=""),"","@"&amp;TEXT(【要編集】記入用紙!$J18,0)&amp;"円×"&amp;TEXT(【要編集】記入用紙!$K18,0)&amp;"人")</f>
        <v/>
      </c>
      <c r="L16" s="39"/>
      <c r="N16" s="2"/>
      <c r="O16" s="2"/>
      <c r="P16" s="2"/>
      <c r="Q16" s="2"/>
      <c r="R16" s="2"/>
      <c r="S16" s="52"/>
      <c r="T16" s="52"/>
      <c r="U16" s="52"/>
    </row>
    <row r="17" spans="2:21" outlineLevel="1" x14ac:dyDescent="0.2">
      <c r="B17" s="45"/>
      <c r="C17" s="45"/>
      <c r="D17" s="45"/>
      <c r="E17" s="45"/>
      <c r="F17" s="45"/>
      <c r="G17" s="46"/>
      <c r="H17" s="37" t="str">
        <f>【要編集】記入用紙!H19&amp;""</f>
        <v/>
      </c>
      <c r="I17" s="36" t="str">
        <f>【要編集】記入用紙!I19&amp;""</f>
        <v/>
      </c>
      <c r="J17" s="38" t="str">
        <f>IF(OR(【要編集】記入用紙!$J19="",【要編集】記入用紙!$K19=""),"",【要編集】記入用紙!$J19*【要編集】記入用紙!$K19)</f>
        <v/>
      </c>
      <c r="K17" s="39" t="str">
        <f>IF(OR(【要編集】記入用紙!$J19="",【要編集】記入用紙!$K19=""),"","@"&amp;TEXT(【要編集】記入用紙!$J19,0)&amp;"円×"&amp;TEXT(【要編集】記入用紙!$K19,0)&amp;"人")</f>
        <v/>
      </c>
      <c r="L17" s="39"/>
      <c r="N17" s="2"/>
      <c r="O17" s="2"/>
      <c r="P17" s="2"/>
      <c r="Q17" s="2"/>
      <c r="R17" s="2"/>
      <c r="S17" s="52"/>
      <c r="T17" s="52"/>
      <c r="U17" s="52"/>
    </row>
    <row r="18" spans="2:21" x14ac:dyDescent="0.2">
      <c r="B18" s="45" t="str">
        <f>N18&amp;""</f>
        <v/>
      </c>
      <c r="C18" s="45"/>
      <c r="D18" s="45"/>
      <c r="E18" s="45"/>
      <c r="F18" s="45"/>
      <c r="G18" s="46"/>
      <c r="H18" s="42" t="str">
        <f>【要編集】記入用紙!H20&amp;""</f>
        <v>滞在費</v>
      </c>
      <c r="I18" s="21" t="str">
        <f>【要編集】記入用紙!I20&amp;""</f>
        <v/>
      </c>
      <c r="J18" s="22" t="str">
        <f>IF(OR(【要編集】記入用紙!$J20="",【要編集】記入用紙!$K20="",【要編集】記入用紙!$L20=""),"",【要編集】記入用紙!$J20*【要編集】記入用紙!$K20*【要編集】記入用紙!$L20)</f>
        <v/>
      </c>
      <c r="K18" s="23" t="str">
        <f>IF(OR(【要編集】記入用紙!$J20="",【要編集】記入用紙!$K20="",【要編集】記入用紙!$L20=""),"","@"&amp;TEXT(【要編集】記入用紙!$J20,0)&amp;"円×"&amp;TEXT(【要編集】記入用紙!$K20,0)&amp;"人×"&amp;TEXT(【要編集】記入用紙!$L20,0)&amp;"泊")</f>
        <v/>
      </c>
      <c r="L18" s="23"/>
      <c r="N18" s="2"/>
      <c r="O18" s="2"/>
      <c r="P18" s="2"/>
      <c r="Q18" s="2"/>
      <c r="R18" s="2"/>
      <c r="S18" s="52"/>
      <c r="T18" s="52"/>
      <c r="U18" s="52"/>
    </row>
    <row r="19" spans="2:21" outlineLevel="1" x14ac:dyDescent="0.2">
      <c r="B19" s="45"/>
      <c r="C19" s="45"/>
      <c r="D19" s="45"/>
      <c r="E19" s="45"/>
      <c r="F19" s="45"/>
      <c r="G19" s="46"/>
      <c r="H19" s="41" t="str">
        <f>【要編集】記入用紙!H21&amp;""</f>
        <v/>
      </c>
      <c r="I19" s="21" t="str">
        <f>【要編集】記入用紙!I21&amp;""</f>
        <v/>
      </c>
      <c r="J19" s="22" t="str">
        <f>IF(OR(【要編集】記入用紙!$J21="",【要編集】記入用紙!$K21="",【要編集】記入用紙!$L21=""),"",【要編集】記入用紙!$J21*【要編集】記入用紙!$K21*【要編集】記入用紙!$L21)</f>
        <v/>
      </c>
      <c r="K19" s="23" t="str">
        <f>IF(OR(【要編集】記入用紙!$J21="",【要編集】記入用紙!$K21="",【要編集】記入用紙!$L21=""),"","@"&amp;TEXT(【要編集】記入用紙!$J21,0)&amp;"円×"&amp;TEXT(【要編集】記入用紙!$K21,0)&amp;"人×"&amp;TEXT(【要編集】記入用紙!$L21,0)&amp;"泊")</f>
        <v/>
      </c>
      <c r="L19" s="23"/>
      <c r="N19" s="2"/>
      <c r="O19" s="2"/>
      <c r="P19" s="2"/>
      <c r="Q19" s="2"/>
      <c r="R19" s="2"/>
      <c r="S19" s="52"/>
      <c r="T19" s="52"/>
      <c r="U19" s="52"/>
    </row>
    <row r="20" spans="2:21" outlineLevel="1" x14ac:dyDescent="0.2">
      <c r="B20" s="45"/>
      <c r="C20" s="45"/>
      <c r="D20" s="45"/>
      <c r="E20" s="45"/>
      <c r="F20" s="45"/>
      <c r="G20" s="46"/>
      <c r="H20" s="41" t="str">
        <f>【要編集】記入用紙!H22&amp;""</f>
        <v/>
      </c>
      <c r="I20" s="21" t="str">
        <f>【要編集】記入用紙!I22&amp;""</f>
        <v/>
      </c>
      <c r="J20" s="22" t="str">
        <f>IF(OR(【要編集】記入用紙!$J22="",【要編集】記入用紙!$K22="",【要編集】記入用紙!$L22=""),"",【要編集】記入用紙!$J22*【要編集】記入用紙!$K22*【要編集】記入用紙!$L22)</f>
        <v/>
      </c>
      <c r="K20" s="23" t="str">
        <f>IF(OR(【要編集】記入用紙!$J22="",【要編集】記入用紙!$K22="",【要編集】記入用紙!$L22=""),"","@"&amp;TEXT(【要編集】記入用紙!$J22,0)&amp;"円×"&amp;TEXT(【要編集】記入用紙!$K22,0)&amp;"人×"&amp;TEXT(【要編集】記入用紙!$L22,0)&amp;"泊")</f>
        <v/>
      </c>
      <c r="L20" s="23"/>
      <c r="N20" s="2"/>
      <c r="O20" s="2"/>
      <c r="P20" s="2"/>
      <c r="Q20" s="2"/>
      <c r="R20" s="2"/>
      <c r="S20" s="52"/>
      <c r="T20" s="52"/>
      <c r="U20" s="52"/>
    </row>
    <row r="21" spans="2:21" outlineLevel="1" x14ac:dyDescent="0.2">
      <c r="B21" s="45"/>
      <c r="C21" s="45"/>
      <c r="D21" s="45"/>
      <c r="E21" s="45"/>
      <c r="F21" s="45"/>
      <c r="G21" s="46"/>
      <c r="H21" s="41" t="str">
        <f>【要編集】記入用紙!H23&amp;""</f>
        <v/>
      </c>
      <c r="I21" s="21" t="str">
        <f>【要編集】記入用紙!I23&amp;""</f>
        <v/>
      </c>
      <c r="J21" s="22" t="str">
        <f>IF(OR(【要編集】記入用紙!$J23="",【要編集】記入用紙!$K23="",【要編集】記入用紙!$L23=""),"",【要編集】記入用紙!$J23*【要編集】記入用紙!$K23*【要編集】記入用紙!$L23)</f>
        <v/>
      </c>
      <c r="K21" s="23" t="str">
        <f>IF(OR(【要編集】記入用紙!$J23="",【要編集】記入用紙!$K23="",【要編集】記入用紙!$L23=""),"","@"&amp;TEXT(【要編集】記入用紙!$J23,0)&amp;"円×"&amp;TEXT(【要編集】記入用紙!$K23,0)&amp;"人×"&amp;TEXT(【要編集】記入用紙!$L23,0)&amp;"泊")</f>
        <v/>
      </c>
      <c r="L21" s="23"/>
      <c r="N21" s="2"/>
      <c r="O21" s="2"/>
      <c r="P21" s="2"/>
      <c r="Q21" s="2"/>
      <c r="R21" s="2"/>
      <c r="S21" s="52"/>
      <c r="T21" s="52"/>
      <c r="U21" s="52"/>
    </row>
    <row r="22" spans="2:21" outlineLevel="1" x14ac:dyDescent="0.2">
      <c r="B22" s="45"/>
      <c r="C22" s="45"/>
      <c r="D22" s="45"/>
      <c r="E22" s="45"/>
      <c r="F22" s="45"/>
      <c r="G22" s="46"/>
      <c r="H22" s="41" t="str">
        <f>【要編集】記入用紙!H24&amp;""</f>
        <v/>
      </c>
      <c r="I22" s="21" t="str">
        <f>【要編集】記入用紙!I24&amp;""</f>
        <v/>
      </c>
      <c r="J22" s="22" t="str">
        <f>IF(OR(【要編集】記入用紙!$J24="",【要編集】記入用紙!$K24="",【要編集】記入用紙!$L24=""),"",【要編集】記入用紙!$J24*【要編集】記入用紙!$K24*【要編集】記入用紙!$L24)</f>
        <v/>
      </c>
      <c r="K22" s="23" t="str">
        <f>IF(OR(【要編集】記入用紙!$J24="",【要編集】記入用紙!$K24="",【要編集】記入用紙!$L24=""),"","@"&amp;TEXT(【要編集】記入用紙!$J24,0)&amp;"円×"&amp;TEXT(【要編集】記入用紙!$K24,0)&amp;"人×"&amp;TEXT(【要編集】記入用紙!$L24,0)&amp;"泊")</f>
        <v/>
      </c>
      <c r="L22" s="23"/>
      <c r="N22" s="2"/>
      <c r="O22" s="2"/>
      <c r="P22" s="2"/>
      <c r="Q22" s="2"/>
      <c r="R22" s="2"/>
      <c r="S22" s="52"/>
      <c r="T22" s="52"/>
      <c r="U22" s="52"/>
    </row>
    <row r="23" spans="2:21" outlineLevel="1" x14ac:dyDescent="0.2">
      <c r="B23" s="45"/>
      <c r="C23" s="45"/>
      <c r="D23" s="45"/>
      <c r="E23" s="45"/>
      <c r="F23" s="45"/>
      <c r="G23" s="46"/>
      <c r="H23" s="41" t="str">
        <f>【要編集】記入用紙!H25&amp;""</f>
        <v/>
      </c>
      <c r="I23" s="21" t="str">
        <f>【要編集】記入用紙!I25&amp;""</f>
        <v/>
      </c>
      <c r="J23" s="22" t="str">
        <f>IF(OR(【要編集】記入用紙!$J25="",【要編集】記入用紙!$K25="",【要編集】記入用紙!$L25=""),"",【要編集】記入用紙!$J25*【要編集】記入用紙!$K25*【要編集】記入用紙!$L25)</f>
        <v/>
      </c>
      <c r="K23" s="23" t="str">
        <f>IF(OR(【要編集】記入用紙!$J25="",【要編集】記入用紙!$K25="",【要編集】記入用紙!$L25=""),"","@"&amp;TEXT(【要編集】記入用紙!$J25,0)&amp;"円×"&amp;TEXT(【要編集】記入用紙!$K25,0)&amp;"人×"&amp;TEXT(【要編集】記入用紙!$L25,0)&amp;"泊")</f>
        <v/>
      </c>
      <c r="L23" s="23"/>
      <c r="N23" s="2"/>
      <c r="O23" s="2"/>
      <c r="P23" s="2"/>
      <c r="Q23" s="2"/>
      <c r="R23" s="2"/>
      <c r="S23" s="52"/>
      <c r="T23" s="52"/>
      <c r="U23" s="52"/>
    </row>
    <row r="24" spans="2:21" outlineLevel="1" x14ac:dyDescent="0.2">
      <c r="B24" s="45"/>
      <c r="C24" s="45"/>
      <c r="D24" s="45"/>
      <c r="E24" s="45"/>
      <c r="F24" s="45"/>
      <c r="G24" s="46"/>
      <c r="H24" s="41" t="str">
        <f>【要編集】記入用紙!H26&amp;""</f>
        <v/>
      </c>
      <c r="I24" s="21" t="str">
        <f>【要編集】記入用紙!I26&amp;""</f>
        <v/>
      </c>
      <c r="J24" s="22" t="str">
        <f>IF(OR(【要編集】記入用紙!$J26="",【要編集】記入用紙!$K26="",【要編集】記入用紙!$L26=""),"",【要編集】記入用紙!$J26*【要編集】記入用紙!$K26*【要編集】記入用紙!$L26)</f>
        <v/>
      </c>
      <c r="K24" s="23" t="str">
        <f>IF(OR(【要編集】記入用紙!$J26="",【要編集】記入用紙!$K26="",【要編集】記入用紙!$L26=""),"","@"&amp;TEXT(【要編集】記入用紙!$J26,0)&amp;"円×"&amp;TEXT(【要編集】記入用紙!$K26,0)&amp;"人×"&amp;TEXT(【要編集】記入用紙!$L26,0)&amp;"泊")</f>
        <v/>
      </c>
      <c r="L24" s="23"/>
      <c r="N24" s="2"/>
      <c r="O24" s="2"/>
      <c r="P24" s="2"/>
      <c r="Q24" s="2"/>
      <c r="R24" s="2"/>
      <c r="S24" s="52"/>
      <c r="T24" s="52"/>
      <c r="U24" s="52"/>
    </row>
    <row r="25" spans="2:21" outlineLevel="1" x14ac:dyDescent="0.2">
      <c r="B25" s="45"/>
      <c r="C25" s="45"/>
      <c r="D25" s="45"/>
      <c r="E25" s="45"/>
      <c r="F25" s="45"/>
      <c r="G25" s="46"/>
      <c r="H25" s="41" t="str">
        <f>【要編集】記入用紙!H27&amp;""</f>
        <v/>
      </c>
      <c r="I25" s="21" t="str">
        <f>【要編集】記入用紙!I27&amp;""</f>
        <v/>
      </c>
      <c r="J25" s="22" t="str">
        <f>IF(OR(【要編集】記入用紙!$J27="",【要編集】記入用紙!$K27="",【要編集】記入用紙!$L27=""),"",【要編集】記入用紙!$J27*【要編集】記入用紙!$K27*【要編集】記入用紙!$L27)</f>
        <v/>
      </c>
      <c r="K25" s="23" t="str">
        <f>IF(OR(【要編集】記入用紙!$J27="",【要編集】記入用紙!$K27="",【要編集】記入用紙!$L27=""),"","@"&amp;TEXT(【要編集】記入用紙!$J27,0)&amp;"円×"&amp;TEXT(【要編集】記入用紙!$K27,0)&amp;"人×"&amp;TEXT(【要編集】記入用紙!$L27,0)&amp;"泊")</f>
        <v/>
      </c>
      <c r="L25" s="23"/>
      <c r="N25" s="2"/>
      <c r="O25" s="2"/>
      <c r="P25" s="2"/>
      <c r="Q25" s="2"/>
      <c r="R25" s="2"/>
      <c r="S25" s="52"/>
      <c r="T25" s="52"/>
      <c r="U25" s="52"/>
    </row>
    <row r="26" spans="2:21" outlineLevel="1" x14ac:dyDescent="0.2">
      <c r="B26" s="45"/>
      <c r="C26" s="45"/>
      <c r="D26" s="45"/>
      <c r="E26" s="45"/>
      <c r="F26" s="45"/>
      <c r="G26" s="46"/>
      <c r="H26" s="41" t="str">
        <f>【要編集】記入用紙!H28&amp;""</f>
        <v/>
      </c>
      <c r="I26" s="21" t="str">
        <f>【要編集】記入用紙!I28&amp;""</f>
        <v/>
      </c>
      <c r="J26" s="22" t="str">
        <f>IF(OR(【要編集】記入用紙!$J28="",【要編集】記入用紙!$K28="",【要編集】記入用紙!$L28=""),"",【要編集】記入用紙!$J28*【要編集】記入用紙!$K28*【要編集】記入用紙!$L28)</f>
        <v/>
      </c>
      <c r="K26" s="23" t="str">
        <f>IF(OR(【要編集】記入用紙!$J28="",【要編集】記入用紙!$K28="",【要編集】記入用紙!$L28=""),"","@"&amp;TEXT(【要編集】記入用紙!$J28,0)&amp;"円×"&amp;TEXT(【要編集】記入用紙!$K28,0)&amp;"人×"&amp;TEXT(【要編集】記入用紙!$L28,0)&amp;"泊")</f>
        <v/>
      </c>
      <c r="L26" s="23"/>
      <c r="N26" s="2"/>
      <c r="O26" s="2"/>
      <c r="P26" s="2"/>
      <c r="Q26" s="2"/>
      <c r="R26" s="2"/>
      <c r="S26" s="52"/>
      <c r="T26" s="52"/>
      <c r="U26" s="52"/>
    </row>
    <row r="27" spans="2:21" outlineLevel="1" x14ac:dyDescent="0.2">
      <c r="B27" s="45"/>
      <c r="C27" s="45"/>
      <c r="D27" s="45"/>
      <c r="E27" s="45"/>
      <c r="F27" s="45"/>
      <c r="G27" s="46"/>
      <c r="H27" s="37" t="str">
        <f>【要編集】記入用紙!H29&amp;""</f>
        <v/>
      </c>
      <c r="I27" s="21" t="str">
        <f>【要編集】記入用紙!I29&amp;""</f>
        <v/>
      </c>
      <c r="J27" s="22" t="str">
        <f>IF(OR(【要編集】記入用紙!$J29="",【要編集】記入用紙!$K29="",【要編集】記入用紙!$L29=""),"",【要編集】記入用紙!$J29*【要編集】記入用紙!$K29*【要編集】記入用紙!$L29)</f>
        <v/>
      </c>
      <c r="K27" s="23" t="str">
        <f>IF(OR(【要編集】記入用紙!$J29="",【要編集】記入用紙!$K29="",【要編集】記入用紙!$L29=""),"","@"&amp;TEXT(【要編集】記入用紙!$J29,0)&amp;"円×"&amp;TEXT(【要編集】記入用紙!$K29,0)&amp;"人×"&amp;TEXT(【要編集】記入用紙!$L29,0)&amp;"泊")</f>
        <v/>
      </c>
      <c r="L27" s="23"/>
      <c r="N27" s="2"/>
      <c r="O27" s="2"/>
      <c r="P27" s="2"/>
      <c r="Q27" s="2"/>
      <c r="R27" s="2"/>
      <c r="S27" s="52"/>
      <c r="T27" s="52"/>
      <c r="U27" s="52"/>
    </row>
    <row r="28" spans="2:21" x14ac:dyDescent="0.2">
      <c r="B28" s="45" t="str">
        <f>N28&amp;""</f>
        <v/>
      </c>
      <c r="C28" s="45"/>
      <c r="D28" s="45"/>
      <c r="E28" s="45"/>
      <c r="F28" s="45"/>
      <c r="G28" s="46"/>
      <c r="H28" s="42" t="str">
        <f>【要編集】記入用紙!H30&amp;""</f>
        <v>会議参加費</v>
      </c>
      <c r="I28" s="21" t="str">
        <f>【要編集】記入用紙!I30&amp;""</f>
        <v/>
      </c>
      <c r="J28" s="22" t="str">
        <f>IF(OR(【要編集】記入用紙!$J30="",【要編集】記入用紙!$K30="",【要編集】記入用紙!$L30=""),"",【要編集】記入用紙!$J30*【要編集】記入用紙!$K30*【要編集】記入用紙!$L30)</f>
        <v/>
      </c>
      <c r="K28" s="23" t="str">
        <f>IF(OR(【要編集】記入用紙!$J30="",【要編集】記入用紙!$K30="",【要編集】記入用紙!$L30=""),"","@"&amp;TEXT(【要編集】記入用紙!$J30,0)&amp;"円×"&amp;TEXT(【要編集】記入用紙!$K30,0)&amp;"人×"&amp;TEXT(【要編集】記入用紙!$L30,0)&amp;"回")</f>
        <v/>
      </c>
      <c r="L28" s="23"/>
      <c r="N28" s="2"/>
      <c r="O28" s="2"/>
      <c r="P28" s="2"/>
      <c r="Q28" s="2"/>
      <c r="R28" s="2"/>
      <c r="S28" s="52"/>
      <c r="T28" s="52"/>
      <c r="U28" s="52"/>
    </row>
    <row r="29" spans="2:21" outlineLevel="1" x14ac:dyDescent="0.2">
      <c r="B29" s="45"/>
      <c r="C29" s="45"/>
      <c r="D29" s="45"/>
      <c r="E29" s="45"/>
      <c r="F29" s="45"/>
      <c r="G29" s="46"/>
      <c r="H29" s="41" t="str">
        <f>【要編集】記入用紙!H31&amp;""</f>
        <v/>
      </c>
      <c r="I29" s="21" t="str">
        <f>【要編集】記入用紙!I31&amp;""</f>
        <v/>
      </c>
      <c r="J29" s="22" t="str">
        <f>IF(OR(【要編集】記入用紙!$J31="",【要編集】記入用紙!$K31="",【要編集】記入用紙!$L31=""),"",【要編集】記入用紙!$J31*【要編集】記入用紙!$K31*【要編集】記入用紙!$L31)</f>
        <v/>
      </c>
      <c r="K29" s="23" t="str">
        <f>IF(OR(【要編集】記入用紙!$J31="",【要編集】記入用紙!$K31="",【要編集】記入用紙!$L31=""),"","@"&amp;TEXT(【要編集】記入用紙!$J31,0)&amp;"円×"&amp;TEXT(【要編集】記入用紙!$K31,0)&amp;"人×"&amp;TEXT(【要編集】記入用紙!$L31,0)&amp;"回")</f>
        <v/>
      </c>
      <c r="L29" s="23"/>
      <c r="N29" s="2"/>
      <c r="O29" s="2"/>
      <c r="P29" s="2"/>
      <c r="Q29" s="2"/>
      <c r="R29" s="2"/>
      <c r="S29" s="52"/>
      <c r="T29" s="52"/>
      <c r="U29" s="52"/>
    </row>
    <row r="30" spans="2:21" outlineLevel="1" x14ac:dyDescent="0.2">
      <c r="B30" s="45"/>
      <c r="C30" s="45"/>
      <c r="D30" s="45"/>
      <c r="E30" s="45"/>
      <c r="F30" s="45"/>
      <c r="G30" s="46"/>
      <c r="H30" s="41" t="str">
        <f>【要編集】記入用紙!H32&amp;""</f>
        <v/>
      </c>
      <c r="I30" s="21" t="str">
        <f>【要編集】記入用紙!I32&amp;""</f>
        <v/>
      </c>
      <c r="J30" s="22" t="str">
        <f>IF(OR(【要編集】記入用紙!$J32="",【要編集】記入用紙!$K32="",【要編集】記入用紙!$L32=""),"",【要編集】記入用紙!$J32*【要編集】記入用紙!$K32*【要編集】記入用紙!$L32)</f>
        <v/>
      </c>
      <c r="K30" s="23" t="str">
        <f>IF(OR(【要編集】記入用紙!$J32="",【要編集】記入用紙!$K32="",【要編集】記入用紙!$L32=""),"","@"&amp;TEXT(【要編集】記入用紙!$J32,0)&amp;"円×"&amp;TEXT(【要編集】記入用紙!$K32,0)&amp;"人×"&amp;TEXT(【要編集】記入用紙!$L32,0)&amp;"回")</f>
        <v/>
      </c>
      <c r="L30" s="23"/>
      <c r="N30" s="2"/>
      <c r="O30" s="2"/>
      <c r="P30" s="2"/>
      <c r="Q30" s="2"/>
      <c r="R30" s="2"/>
      <c r="S30" s="52"/>
      <c r="T30" s="52"/>
      <c r="U30" s="52"/>
    </row>
    <row r="31" spans="2:21" outlineLevel="1" x14ac:dyDescent="0.2">
      <c r="B31" s="45"/>
      <c r="C31" s="45"/>
      <c r="D31" s="45"/>
      <c r="E31" s="45"/>
      <c r="F31" s="45"/>
      <c r="G31" s="46"/>
      <c r="H31" s="41" t="str">
        <f>【要編集】記入用紙!H33&amp;""</f>
        <v/>
      </c>
      <c r="I31" s="21" t="str">
        <f>【要編集】記入用紙!I33&amp;""</f>
        <v/>
      </c>
      <c r="J31" s="22" t="str">
        <f>IF(OR(【要編集】記入用紙!$J33="",【要編集】記入用紙!$K33="",【要編集】記入用紙!$L33=""),"",【要編集】記入用紙!$J33*【要編集】記入用紙!$K33*【要編集】記入用紙!$L33)</f>
        <v/>
      </c>
      <c r="K31" s="23" t="str">
        <f>IF(OR(【要編集】記入用紙!$J33="",【要編集】記入用紙!$K33="",【要編集】記入用紙!$L33=""),"","@"&amp;TEXT(【要編集】記入用紙!$J33,0)&amp;"円×"&amp;TEXT(【要編集】記入用紙!$K33,0)&amp;"人×"&amp;TEXT(【要編集】記入用紙!$L33,0)&amp;"回")</f>
        <v/>
      </c>
      <c r="L31" s="23"/>
      <c r="N31" s="2"/>
      <c r="O31" s="2"/>
      <c r="P31" s="2"/>
      <c r="Q31" s="2"/>
      <c r="R31" s="2"/>
      <c r="S31" s="52"/>
      <c r="T31" s="52"/>
      <c r="U31" s="52"/>
    </row>
    <row r="32" spans="2:21" outlineLevel="1" x14ac:dyDescent="0.2">
      <c r="B32" s="45"/>
      <c r="C32" s="45"/>
      <c r="D32" s="45"/>
      <c r="E32" s="45"/>
      <c r="F32" s="45"/>
      <c r="G32" s="46"/>
      <c r="H32" s="41" t="str">
        <f>【要編集】記入用紙!H34&amp;""</f>
        <v/>
      </c>
      <c r="I32" s="21" t="str">
        <f>【要編集】記入用紙!I34&amp;""</f>
        <v/>
      </c>
      <c r="J32" s="22" t="str">
        <f>IF(OR(【要編集】記入用紙!$J34="",【要編集】記入用紙!$K34="",【要編集】記入用紙!$L34=""),"",【要編集】記入用紙!$J34*【要編集】記入用紙!$K34*【要編集】記入用紙!$L34)</f>
        <v/>
      </c>
      <c r="K32" s="23" t="str">
        <f>IF(OR(【要編集】記入用紙!$J34="",【要編集】記入用紙!$K34="",【要編集】記入用紙!$L34=""),"","@"&amp;TEXT(【要編集】記入用紙!$J34,0)&amp;"円×"&amp;TEXT(【要編集】記入用紙!$K34,0)&amp;"人×"&amp;TEXT(【要編集】記入用紙!$L34,0)&amp;"回")</f>
        <v/>
      </c>
      <c r="L32" s="23"/>
      <c r="N32" s="2"/>
      <c r="O32" s="2"/>
      <c r="P32" s="2"/>
      <c r="Q32" s="2"/>
      <c r="R32" s="2"/>
      <c r="S32" s="52"/>
      <c r="T32" s="52"/>
      <c r="U32" s="52"/>
    </row>
    <row r="33" spans="2:21" x14ac:dyDescent="0.2">
      <c r="B33" s="45" t="str">
        <f>N33&amp;""</f>
        <v/>
      </c>
      <c r="C33" s="45"/>
      <c r="D33" s="45"/>
      <c r="E33" s="45"/>
      <c r="F33" s="45"/>
      <c r="G33" s="46"/>
      <c r="H33" s="23" t="str">
        <f>【要編集】記入用紙!H35&amp;""</f>
        <v>会議出席調査費</v>
      </c>
      <c r="I33" s="21" t="str">
        <f>【要編集】記入用紙!I35&amp;""</f>
        <v/>
      </c>
      <c r="J33" s="22" t="str">
        <f>IF(OR(【要編集】記入用紙!$J35="",【要編集】記入用紙!$K35="",【要編集】記入用紙!$L35=""),"",【要編集】記入用紙!$J35*【要編集】記入用紙!$K35*【要編集】記入用紙!$L35)</f>
        <v/>
      </c>
      <c r="K33" s="23" t="str">
        <f>IF(OR(【要編集】記入用紙!$J35="",【要編集】記入用紙!$K35="",【要編集】記入用紙!$L35=""),"","@"&amp;TEXT(【要編集】記入用紙!$J35,0)&amp;"円×"&amp;TEXT(【要編集】記入用紙!$K35,0)&amp;"人×"&amp;TEXT(【要編集】記入用紙!$L35,0)&amp;"日")</f>
        <v/>
      </c>
      <c r="L33" s="73" t="str">
        <f>IF(AND(C8&lt;&gt;"", J33=""), "会議出席調査費が計上されておりません。計上される場合は、「【要編集】記入用紙」シートのL列に会議出席日数を記載してください。", "")</f>
        <v/>
      </c>
      <c r="N33" s="2"/>
      <c r="O33" s="2"/>
      <c r="P33" s="2"/>
      <c r="Q33" s="2"/>
      <c r="R33" s="2"/>
      <c r="S33" s="52"/>
      <c r="T33" s="52"/>
      <c r="U33" s="52"/>
    </row>
    <row r="34" spans="2:21" x14ac:dyDescent="0.2">
      <c r="B34" s="45"/>
      <c r="C34" s="45"/>
      <c r="D34" s="45"/>
      <c r="E34" s="45"/>
      <c r="F34" s="45"/>
      <c r="G34" s="46"/>
      <c r="H34" s="43" t="s">
        <v>28</v>
      </c>
      <c r="I34" s="44"/>
      <c r="J34" s="38">
        <f>SUM($J8:$J33)</f>
        <v>0</v>
      </c>
      <c r="K34" s="73"/>
      <c r="L34" s="73"/>
      <c r="N34" s="2"/>
      <c r="O34" s="2"/>
      <c r="P34" s="2"/>
      <c r="Q34" s="2"/>
      <c r="R34" s="2"/>
      <c r="S34" s="52"/>
      <c r="T34" s="52"/>
      <c r="U34" s="52"/>
    </row>
    <row r="35" spans="2:21" x14ac:dyDescent="0.2">
      <c r="B35" s="67"/>
      <c r="C35" s="67"/>
      <c r="D35" s="67"/>
      <c r="E35" s="67"/>
      <c r="F35" s="67"/>
      <c r="G35" s="68"/>
      <c r="H35" s="65" t="s">
        <v>29</v>
      </c>
      <c r="I35" s="66"/>
      <c r="J35" s="38">
        <f>IFERROR(MIN($J34,$D8*1000000),0)</f>
        <v>0</v>
      </c>
      <c r="K35" s="73"/>
      <c r="L35" s="73" t="str">
        <f>IF($C8="","",IF(SUM($J8:$J33)&gt;1000000*$D8,"支給額は参加者1名あたり100万円（税抜）までです。超過分は調査者のご負担になります。",""))</f>
        <v/>
      </c>
      <c r="N35" s="2"/>
      <c r="O35" s="2"/>
      <c r="P35" s="2"/>
      <c r="Q35" s="2"/>
      <c r="R35" s="2"/>
      <c r="S35" s="52"/>
      <c r="T35" s="52"/>
      <c r="U35" s="52"/>
    </row>
    <row r="36" spans="2:21" x14ac:dyDescent="0.2">
      <c r="B36" s="47">
        <v>2</v>
      </c>
      <c r="C36" s="48" t="str">
        <f>【要編集】記入用紙!C36&amp;""</f>
        <v/>
      </c>
      <c r="D36" s="48" t="str">
        <f>【要編集】記入用紙!D36&amp;""</f>
        <v/>
      </c>
      <c r="E36" s="48" t="str">
        <f>【要編集】記入用紙!E36&amp;""</f>
        <v/>
      </c>
      <c r="F36" s="48" t="str">
        <f>【要編集】記入用紙!F36&amp;""</f>
        <v/>
      </c>
      <c r="G36" s="48" t="str">
        <f>【要編集】記入用紙!G36&amp;""</f>
        <v/>
      </c>
      <c r="H36" s="49" t="str">
        <f>【要編集】記入用紙!H36&amp;""</f>
        <v>渡航費</v>
      </c>
      <c r="I36" s="47" t="str">
        <f>【要編集】記入用紙!I36&amp;""</f>
        <v/>
      </c>
      <c r="J36" s="50" t="str">
        <f>IF(OR(【要編集】記入用紙!$J36="",【要編集】記入用紙!$K36=""),"",【要編集】記入用紙!$J36*【要編集】記入用紙!$K36)</f>
        <v/>
      </c>
      <c r="K36" s="51" t="str">
        <f>IF(OR(【要編集】記入用紙!$J36="",【要編集】記入用紙!$K36=""),"","@"&amp;TEXT(【要編集】記入用紙!$J36,0)&amp;"円×"&amp;TEXT(【要編集】記入用紙!$K36,0)&amp;"人")</f>
        <v/>
      </c>
      <c r="L36" s="51"/>
      <c r="N36" s="2"/>
      <c r="O36" s="2"/>
      <c r="P36" s="2"/>
      <c r="Q36" s="2"/>
      <c r="R36" s="2"/>
      <c r="S36" s="52"/>
      <c r="T36" s="52"/>
      <c r="U36" s="52"/>
    </row>
    <row r="37" spans="2:21" outlineLevel="1" x14ac:dyDescent="0.2">
      <c r="B37" s="53"/>
      <c r="C37" s="53"/>
      <c r="D37" s="53"/>
      <c r="E37" s="53"/>
      <c r="F37" s="53"/>
      <c r="G37" s="54"/>
      <c r="H37" s="55" t="str">
        <f>【要編集】記入用紙!H37&amp;""</f>
        <v/>
      </c>
      <c r="I37" s="56" t="str">
        <f>【要編集】記入用紙!I37&amp;""</f>
        <v/>
      </c>
      <c r="J37" s="57" t="str">
        <f>IF(OR(【要編集】記入用紙!$J37="",【要編集】記入用紙!$K37=""),"",【要編集】記入用紙!$J37*【要編集】記入用紙!$K37)</f>
        <v/>
      </c>
      <c r="K37" s="58" t="str">
        <f>IF(OR(【要編集】記入用紙!$J37="",【要編集】記入用紙!$K37=""),"","@"&amp;TEXT(【要編集】記入用紙!$J37,0)&amp;"円×"&amp;TEXT(【要編集】記入用紙!$K37,0)&amp;"人")</f>
        <v/>
      </c>
      <c r="L37" s="58"/>
      <c r="N37" s="2"/>
      <c r="O37" s="2"/>
      <c r="P37" s="2"/>
      <c r="Q37" s="2"/>
      <c r="R37" s="2"/>
      <c r="S37" s="52"/>
      <c r="T37" s="52"/>
      <c r="U37" s="52"/>
    </row>
    <row r="38" spans="2:21" outlineLevel="1" x14ac:dyDescent="0.2">
      <c r="G38" s="59"/>
      <c r="H38" s="55" t="str">
        <f>【要編集】記入用紙!H38&amp;""</f>
        <v/>
      </c>
      <c r="I38" s="56" t="str">
        <f>【要編集】記入用紙!I38&amp;""</f>
        <v/>
      </c>
      <c r="J38" s="57" t="str">
        <f>IF(OR(【要編集】記入用紙!$J38="",【要編集】記入用紙!$K38=""),"",【要編集】記入用紙!$J38*【要編集】記入用紙!$K38)</f>
        <v/>
      </c>
      <c r="K38" s="58" t="str">
        <f>IF(OR(【要編集】記入用紙!$J38="",【要編集】記入用紙!$K38=""),"","@"&amp;TEXT(【要編集】記入用紙!$J38,0)&amp;"円×"&amp;TEXT(【要編集】記入用紙!$K38,0)&amp;"人")</f>
        <v/>
      </c>
      <c r="L38" s="58"/>
      <c r="N38" s="2"/>
      <c r="O38" s="2"/>
      <c r="P38" s="2"/>
      <c r="Q38" s="2"/>
      <c r="R38" s="2"/>
      <c r="S38" s="52"/>
      <c r="T38" s="52"/>
      <c r="U38" s="52"/>
    </row>
    <row r="39" spans="2:21" outlineLevel="1" x14ac:dyDescent="0.2">
      <c r="G39" s="59"/>
      <c r="H39" s="55" t="str">
        <f>【要編集】記入用紙!H39&amp;""</f>
        <v/>
      </c>
      <c r="I39" s="56" t="str">
        <f>【要編集】記入用紙!I39&amp;""</f>
        <v/>
      </c>
      <c r="J39" s="57" t="str">
        <f>IF(OR(【要編集】記入用紙!$J39="",【要編集】記入用紙!$K39=""),"",【要編集】記入用紙!$J39*【要編集】記入用紙!$K39)</f>
        <v/>
      </c>
      <c r="K39" s="58" t="str">
        <f>IF(OR(【要編集】記入用紙!$J39="",【要編集】記入用紙!$K39=""),"","@"&amp;TEXT(【要編集】記入用紙!$J39,0)&amp;"円×"&amp;TEXT(【要編集】記入用紙!$K39,0)&amp;"人")</f>
        <v/>
      </c>
      <c r="L39" s="58"/>
      <c r="N39" s="2"/>
      <c r="O39" s="2"/>
      <c r="P39" s="2"/>
      <c r="Q39" s="2"/>
      <c r="R39" s="2"/>
      <c r="S39" s="52"/>
      <c r="T39" s="52"/>
      <c r="U39" s="52"/>
    </row>
    <row r="40" spans="2:21" outlineLevel="1" x14ac:dyDescent="0.2">
      <c r="G40" s="59"/>
      <c r="H40" s="55" t="str">
        <f>【要編集】記入用紙!H40&amp;""</f>
        <v/>
      </c>
      <c r="I40" s="56" t="str">
        <f>【要編集】記入用紙!I40&amp;""</f>
        <v/>
      </c>
      <c r="J40" s="57" t="str">
        <f>IF(OR(【要編集】記入用紙!$J40="",【要編集】記入用紙!$K40=""),"",【要編集】記入用紙!$J40*【要編集】記入用紙!$K40)</f>
        <v/>
      </c>
      <c r="K40" s="58" t="str">
        <f>IF(OR(【要編集】記入用紙!$J40="",【要編集】記入用紙!$K40=""),"","@"&amp;TEXT(【要編集】記入用紙!$J40,0)&amp;"円×"&amp;TEXT(【要編集】記入用紙!$K40,0)&amp;"人")</f>
        <v/>
      </c>
      <c r="L40" s="58"/>
      <c r="N40" s="2"/>
      <c r="O40" s="2"/>
      <c r="P40" s="2"/>
      <c r="Q40" s="2"/>
      <c r="R40" s="2"/>
      <c r="S40" s="52"/>
      <c r="T40" s="52"/>
      <c r="U40" s="52"/>
    </row>
    <row r="41" spans="2:21" outlineLevel="1" x14ac:dyDescent="0.2">
      <c r="G41" s="59"/>
      <c r="H41" s="55" t="str">
        <f>【要編集】記入用紙!H41&amp;""</f>
        <v/>
      </c>
      <c r="I41" s="56" t="str">
        <f>【要編集】記入用紙!I41&amp;""</f>
        <v/>
      </c>
      <c r="J41" s="57" t="str">
        <f>IF(OR(【要編集】記入用紙!$J41="",【要編集】記入用紙!$K41=""),"",【要編集】記入用紙!$J41*【要編集】記入用紙!$K41)</f>
        <v/>
      </c>
      <c r="K41" s="58" t="str">
        <f>IF(OR(【要編集】記入用紙!$J41="",【要編集】記入用紙!$K41=""),"","@"&amp;TEXT(【要編集】記入用紙!$J41,0)&amp;"円×"&amp;TEXT(【要編集】記入用紙!$K41,0)&amp;"人")</f>
        <v/>
      </c>
      <c r="L41" s="58"/>
      <c r="N41" s="2"/>
      <c r="O41" s="2"/>
      <c r="P41" s="2"/>
      <c r="Q41" s="2"/>
      <c r="R41" s="2"/>
      <c r="S41" s="52"/>
      <c r="T41" s="52"/>
      <c r="U41" s="52"/>
    </row>
    <row r="42" spans="2:21" outlineLevel="1" x14ac:dyDescent="0.2">
      <c r="G42" s="59"/>
      <c r="H42" s="55" t="str">
        <f>【要編集】記入用紙!H42&amp;""</f>
        <v/>
      </c>
      <c r="I42" s="56" t="str">
        <f>【要編集】記入用紙!I42&amp;""</f>
        <v/>
      </c>
      <c r="J42" s="57" t="str">
        <f>IF(OR(【要編集】記入用紙!$J42="",【要編集】記入用紙!$K42=""),"",【要編集】記入用紙!$J42*【要編集】記入用紙!$K42)</f>
        <v/>
      </c>
      <c r="K42" s="58" t="str">
        <f>IF(OR(【要編集】記入用紙!$J42="",【要編集】記入用紙!$K42=""),"","@"&amp;TEXT(【要編集】記入用紙!$J42,0)&amp;"円×"&amp;TEXT(【要編集】記入用紙!$K42,0)&amp;"人")</f>
        <v/>
      </c>
      <c r="L42" s="58"/>
      <c r="N42" s="2"/>
      <c r="O42" s="2"/>
      <c r="P42" s="2"/>
      <c r="Q42" s="2"/>
      <c r="R42" s="2"/>
      <c r="S42" s="52"/>
      <c r="T42" s="52"/>
      <c r="U42" s="52"/>
    </row>
    <row r="43" spans="2:21" outlineLevel="1" x14ac:dyDescent="0.2">
      <c r="G43" s="59"/>
      <c r="H43" s="55" t="str">
        <f>【要編集】記入用紙!H43&amp;""</f>
        <v/>
      </c>
      <c r="I43" s="56" t="str">
        <f>【要編集】記入用紙!I43&amp;""</f>
        <v/>
      </c>
      <c r="J43" s="57" t="str">
        <f>IF(OR(【要編集】記入用紙!$J43="",【要編集】記入用紙!$K43=""),"",【要編集】記入用紙!$J43*【要編集】記入用紙!$K43)</f>
        <v/>
      </c>
      <c r="K43" s="58" t="str">
        <f>IF(OR(【要編集】記入用紙!$J43="",【要編集】記入用紙!$K43=""),"","@"&amp;TEXT(【要編集】記入用紙!$J43,0)&amp;"円×"&amp;TEXT(【要編集】記入用紙!$K43,0)&amp;"人")</f>
        <v/>
      </c>
      <c r="L43" s="58"/>
      <c r="N43" s="2"/>
      <c r="O43" s="2"/>
      <c r="P43" s="2"/>
      <c r="Q43" s="2"/>
      <c r="R43" s="2"/>
      <c r="S43" s="52"/>
      <c r="T43" s="52"/>
      <c r="U43" s="52"/>
    </row>
    <row r="44" spans="2:21" outlineLevel="1" x14ac:dyDescent="0.2">
      <c r="G44" s="59"/>
      <c r="H44" s="55" t="str">
        <f>【要編集】記入用紙!H44&amp;""</f>
        <v/>
      </c>
      <c r="I44" s="56" t="str">
        <f>【要編集】記入用紙!I44&amp;""</f>
        <v/>
      </c>
      <c r="J44" s="57" t="str">
        <f>IF(OR(【要編集】記入用紙!$J44="",【要編集】記入用紙!$K44=""),"",【要編集】記入用紙!$J44*【要編集】記入用紙!$K44)</f>
        <v/>
      </c>
      <c r="K44" s="58" t="str">
        <f>IF(OR(【要編集】記入用紙!$J44="",【要編集】記入用紙!$K44=""),"","@"&amp;TEXT(【要編集】記入用紙!$J44,0)&amp;"円×"&amp;TEXT(【要編集】記入用紙!$K44,0)&amp;"人")</f>
        <v/>
      </c>
      <c r="L44" s="58"/>
      <c r="N44" s="2"/>
      <c r="O44" s="2"/>
      <c r="P44" s="2"/>
      <c r="Q44" s="2"/>
      <c r="R44" s="2"/>
      <c r="S44" s="52"/>
      <c r="T44" s="52"/>
      <c r="U44" s="52"/>
    </row>
    <row r="45" spans="2:21" outlineLevel="1" x14ac:dyDescent="0.2">
      <c r="G45" s="59"/>
      <c r="H45" s="60" t="str">
        <f>【要編集】記入用紙!H45&amp;""</f>
        <v/>
      </c>
      <c r="I45" s="56" t="str">
        <f>【要編集】記入用紙!I45&amp;""</f>
        <v/>
      </c>
      <c r="J45" s="57" t="str">
        <f>IF(OR(【要編集】記入用紙!$J45="",【要編集】記入用紙!$K45=""),"",【要編集】記入用紙!$J45*【要編集】記入用紙!$K45)</f>
        <v/>
      </c>
      <c r="K45" s="58" t="str">
        <f>IF(OR(【要編集】記入用紙!$J45="",【要編集】記入用紙!$K45=""),"","@"&amp;TEXT(【要編集】記入用紙!$J45,0)&amp;"円×"&amp;TEXT(【要編集】記入用紙!$K45,0)&amp;"人")</f>
        <v/>
      </c>
      <c r="L45" s="58"/>
      <c r="N45" s="2"/>
      <c r="O45" s="2"/>
      <c r="P45" s="2"/>
      <c r="Q45" s="2"/>
      <c r="R45" s="2"/>
      <c r="S45" s="52"/>
      <c r="T45" s="52"/>
      <c r="U45" s="52"/>
    </row>
    <row r="46" spans="2:21" x14ac:dyDescent="0.2">
      <c r="G46" s="59"/>
      <c r="H46" s="61" t="str">
        <f>【要編集】記入用紙!H46&amp;""</f>
        <v>滞在費</v>
      </c>
      <c r="I46" s="62" t="str">
        <f>【要編集】記入用紙!I46&amp;""</f>
        <v/>
      </c>
      <c r="J46" s="63" t="str">
        <f>IF(OR(【要編集】記入用紙!$J46="",【要編集】記入用紙!$K46="",【要編集】記入用紙!$L46=""),"",【要編集】記入用紙!$J46*【要編集】記入用紙!$K46*【要編集】記入用紙!$L46)</f>
        <v/>
      </c>
      <c r="K46" s="64" t="str">
        <f>IF(OR(【要編集】記入用紙!$J46="",【要編集】記入用紙!$K46="",【要編集】記入用紙!$L46=""),"","@"&amp;TEXT(【要編集】記入用紙!$J46,0)&amp;"円×"&amp;TEXT(【要編集】記入用紙!$K46,0)&amp;"人×"&amp;TEXT(【要編集】記入用紙!$L46,0)&amp;"泊")</f>
        <v/>
      </c>
      <c r="L46" s="64"/>
      <c r="N46" s="2"/>
      <c r="O46" s="2"/>
      <c r="P46" s="2"/>
      <c r="Q46" s="2"/>
      <c r="R46" s="2"/>
      <c r="S46" s="52"/>
      <c r="T46" s="52"/>
      <c r="U46" s="52"/>
    </row>
    <row r="47" spans="2:21" outlineLevel="1" x14ac:dyDescent="0.2">
      <c r="G47" s="59"/>
      <c r="H47" s="55" t="str">
        <f>【要編集】記入用紙!H47&amp;""</f>
        <v/>
      </c>
      <c r="I47" s="62" t="str">
        <f>【要編集】記入用紙!I47&amp;""</f>
        <v/>
      </c>
      <c r="J47" s="63" t="str">
        <f>IF(OR(【要編集】記入用紙!$J47="",【要編集】記入用紙!$K47="",【要編集】記入用紙!$L47=""),"",【要編集】記入用紙!$J47*【要編集】記入用紙!$K47*【要編集】記入用紙!$L47)</f>
        <v/>
      </c>
      <c r="K47" s="64" t="str">
        <f>IF(OR(【要編集】記入用紙!$J47="",【要編集】記入用紙!$K47="",【要編集】記入用紙!$L47=""),"","@"&amp;TEXT(【要編集】記入用紙!$J47,0)&amp;"円×"&amp;TEXT(【要編集】記入用紙!$K47,0)&amp;"人×"&amp;TEXT(【要編集】記入用紙!$L47,0)&amp;"泊")</f>
        <v/>
      </c>
      <c r="L47" s="64"/>
      <c r="N47" s="2"/>
      <c r="O47" s="2"/>
      <c r="P47" s="2"/>
      <c r="Q47" s="2"/>
      <c r="R47" s="2"/>
      <c r="S47" s="52"/>
      <c r="T47" s="52"/>
      <c r="U47" s="52"/>
    </row>
    <row r="48" spans="2:21" outlineLevel="1" x14ac:dyDescent="0.2">
      <c r="G48" s="59"/>
      <c r="H48" s="55" t="str">
        <f>【要編集】記入用紙!H48&amp;""</f>
        <v/>
      </c>
      <c r="I48" s="62" t="str">
        <f>【要編集】記入用紙!I48&amp;""</f>
        <v/>
      </c>
      <c r="J48" s="63" t="str">
        <f>IF(OR(【要編集】記入用紙!$J48="",【要編集】記入用紙!$K48="",【要編集】記入用紙!$L48=""),"",【要編集】記入用紙!$J48*【要編集】記入用紙!$K48*【要編集】記入用紙!$L48)</f>
        <v/>
      </c>
      <c r="K48" s="64" t="str">
        <f>IF(OR(【要編集】記入用紙!$J48="",【要編集】記入用紙!$K48="",【要編集】記入用紙!$L48=""),"","@"&amp;TEXT(【要編集】記入用紙!$J48,0)&amp;"円×"&amp;TEXT(【要編集】記入用紙!$K48,0)&amp;"人×"&amp;TEXT(【要編集】記入用紙!$L48,0)&amp;"泊")</f>
        <v/>
      </c>
      <c r="L48" s="64"/>
      <c r="N48" s="2"/>
      <c r="O48" s="2"/>
      <c r="P48" s="2"/>
      <c r="Q48" s="2"/>
      <c r="R48" s="2"/>
      <c r="S48" s="52"/>
      <c r="T48" s="52"/>
      <c r="U48" s="52"/>
    </row>
    <row r="49" spans="2:21" outlineLevel="1" x14ac:dyDescent="0.2">
      <c r="G49" s="59"/>
      <c r="H49" s="55" t="str">
        <f>【要編集】記入用紙!H49&amp;""</f>
        <v/>
      </c>
      <c r="I49" s="62" t="str">
        <f>【要編集】記入用紙!I49&amp;""</f>
        <v/>
      </c>
      <c r="J49" s="63" t="str">
        <f>IF(OR(【要編集】記入用紙!$J49="",【要編集】記入用紙!$K49="",【要編集】記入用紙!$L49=""),"",【要編集】記入用紙!$J49*【要編集】記入用紙!$K49*【要編集】記入用紙!$L49)</f>
        <v/>
      </c>
      <c r="K49" s="64" t="str">
        <f>IF(OR(【要編集】記入用紙!$J49="",【要編集】記入用紙!$K49="",【要編集】記入用紙!$L49=""),"","@"&amp;TEXT(【要編集】記入用紙!$J49,0)&amp;"円×"&amp;TEXT(【要編集】記入用紙!$K49,0)&amp;"人×"&amp;TEXT(【要編集】記入用紙!$L49,0)&amp;"泊")</f>
        <v/>
      </c>
      <c r="L49" s="64"/>
      <c r="N49" s="2"/>
      <c r="O49" s="2"/>
      <c r="P49" s="2"/>
      <c r="Q49" s="2"/>
      <c r="R49" s="2"/>
      <c r="S49" s="52"/>
      <c r="T49" s="52"/>
      <c r="U49" s="52"/>
    </row>
    <row r="50" spans="2:21" outlineLevel="1" x14ac:dyDescent="0.2">
      <c r="G50" s="59"/>
      <c r="H50" s="55" t="str">
        <f>【要編集】記入用紙!H50&amp;""</f>
        <v/>
      </c>
      <c r="I50" s="62" t="str">
        <f>【要編集】記入用紙!I50&amp;""</f>
        <v/>
      </c>
      <c r="J50" s="63" t="str">
        <f>IF(OR(【要編集】記入用紙!$J50="",【要編集】記入用紙!$K50="",【要編集】記入用紙!$L50=""),"",【要編集】記入用紙!$J50*【要編集】記入用紙!$K50*【要編集】記入用紙!$L50)</f>
        <v/>
      </c>
      <c r="K50" s="64" t="str">
        <f>IF(OR(【要編集】記入用紙!$J50="",【要編集】記入用紙!$K50="",【要編集】記入用紙!$L50=""),"","@"&amp;TEXT(【要編集】記入用紙!$J50,0)&amp;"円×"&amp;TEXT(【要編集】記入用紙!$K50,0)&amp;"人×"&amp;TEXT(【要編集】記入用紙!$L50,0)&amp;"泊")</f>
        <v/>
      </c>
      <c r="L50" s="64"/>
      <c r="N50" s="2"/>
      <c r="O50" s="2"/>
      <c r="P50" s="2"/>
      <c r="Q50" s="2"/>
      <c r="R50" s="2"/>
      <c r="S50" s="52"/>
      <c r="T50" s="52"/>
      <c r="U50" s="52"/>
    </row>
    <row r="51" spans="2:21" outlineLevel="1" x14ac:dyDescent="0.2">
      <c r="G51" s="59"/>
      <c r="H51" s="55" t="str">
        <f>【要編集】記入用紙!H51&amp;""</f>
        <v/>
      </c>
      <c r="I51" s="62" t="str">
        <f>【要編集】記入用紙!I51&amp;""</f>
        <v/>
      </c>
      <c r="J51" s="63" t="str">
        <f>IF(OR(【要編集】記入用紙!$J51="",【要編集】記入用紙!$K51="",【要編集】記入用紙!$L51=""),"",【要編集】記入用紙!$J51*【要編集】記入用紙!$K51*【要編集】記入用紙!$L51)</f>
        <v/>
      </c>
      <c r="K51" s="64" t="str">
        <f>IF(OR(【要編集】記入用紙!$J51="",【要編集】記入用紙!$K51="",【要編集】記入用紙!$L51=""),"","@"&amp;TEXT(【要編集】記入用紙!$J51,0)&amp;"円×"&amp;TEXT(【要編集】記入用紙!$K51,0)&amp;"人×"&amp;TEXT(【要編集】記入用紙!$L51,0)&amp;"泊")</f>
        <v/>
      </c>
      <c r="L51" s="64"/>
      <c r="N51" s="2"/>
      <c r="O51" s="2"/>
      <c r="P51" s="2"/>
      <c r="Q51" s="2"/>
      <c r="R51" s="2"/>
      <c r="S51" s="52"/>
      <c r="T51" s="52"/>
      <c r="U51" s="52"/>
    </row>
    <row r="52" spans="2:21" outlineLevel="1" x14ac:dyDescent="0.2">
      <c r="G52" s="59"/>
      <c r="H52" s="55" t="str">
        <f>【要編集】記入用紙!H52&amp;""</f>
        <v/>
      </c>
      <c r="I52" s="62" t="str">
        <f>【要編集】記入用紙!I52&amp;""</f>
        <v/>
      </c>
      <c r="J52" s="63" t="str">
        <f>IF(OR(【要編集】記入用紙!$J52="",【要編集】記入用紙!$K52="",【要編集】記入用紙!$L52=""),"",【要編集】記入用紙!$J52*【要編集】記入用紙!$K52*【要編集】記入用紙!$L52)</f>
        <v/>
      </c>
      <c r="K52" s="64" t="str">
        <f>IF(OR(【要編集】記入用紙!$J52="",【要編集】記入用紙!$K52="",【要編集】記入用紙!$L52=""),"","@"&amp;TEXT(【要編集】記入用紙!$J52,0)&amp;"円×"&amp;TEXT(【要編集】記入用紙!$K52,0)&amp;"人×"&amp;TEXT(【要編集】記入用紙!$L52,0)&amp;"泊")</f>
        <v/>
      </c>
      <c r="L52" s="64"/>
      <c r="N52" s="2"/>
      <c r="O52" s="2"/>
      <c r="P52" s="2"/>
      <c r="Q52" s="2"/>
      <c r="R52" s="2"/>
      <c r="S52" s="52"/>
      <c r="T52" s="52"/>
      <c r="U52" s="52"/>
    </row>
    <row r="53" spans="2:21" outlineLevel="1" x14ac:dyDescent="0.2">
      <c r="G53" s="59"/>
      <c r="H53" s="55" t="str">
        <f>【要編集】記入用紙!H53&amp;""</f>
        <v/>
      </c>
      <c r="I53" s="62" t="str">
        <f>【要編集】記入用紙!I53&amp;""</f>
        <v/>
      </c>
      <c r="J53" s="63" t="str">
        <f>IF(OR(【要編集】記入用紙!$J53="",【要編集】記入用紙!$K53="",【要編集】記入用紙!$L53=""),"",【要編集】記入用紙!$J53*【要編集】記入用紙!$K53*【要編集】記入用紙!$L53)</f>
        <v/>
      </c>
      <c r="K53" s="64" t="str">
        <f>IF(OR(【要編集】記入用紙!$J53="",【要編集】記入用紙!$K53="",【要編集】記入用紙!$L53=""),"","@"&amp;TEXT(【要編集】記入用紙!$J53,0)&amp;"円×"&amp;TEXT(【要編集】記入用紙!$K53,0)&amp;"人×"&amp;TEXT(【要編集】記入用紙!$L53,0)&amp;"泊")</f>
        <v/>
      </c>
      <c r="L53" s="64"/>
      <c r="N53" s="2"/>
      <c r="O53" s="2"/>
      <c r="P53" s="2"/>
      <c r="Q53" s="2"/>
      <c r="R53" s="2"/>
      <c r="S53" s="52"/>
      <c r="T53" s="52"/>
      <c r="U53" s="52"/>
    </row>
    <row r="54" spans="2:21" outlineLevel="1" x14ac:dyDescent="0.2">
      <c r="G54" s="59"/>
      <c r="H54" s="55" t="str">
        <f>【要編集】記入用紙!H54&amp;""</f>
        <v/>
      </c>
      <c r="I54" s="62" t="str">
        <f>【要編集】記入用紙!I54&amp;""</f>
        <v/>
      </c>
      <c r="J54" s="63" t="str">
        <f>IF(OR(【要編集】記入用紙!$J54="",【要編集】記入用紙!$K54="",【要編集】記入用紙!$L54=""),"",【要編集】記入用紙!$J54*【要編集】記入用紙!$K54*【要編集】記入用紙!$L54)</f>
        <v/>
      </c>
      <c r="K54" s="64" t="str">
        <f>IF(OR(【要編集】記入用紙!$J54="",【要編集】記入用紙!$K54="",【要編集】記入用紙!$L54=""),"","@"&amp;TEXT(【要編集】記入用紙!$J54,0)&amp;"円×"&amp;TEXT(【要編集】記入用紙!$K54,0)&amp;"人×"&amp;TEXT(【要編集】記入用紙!$L54,0)&amp;"泊")</f>
        <v/>
      </c>
      <c r="L54" s="64"/>
      <c r="N54" s="2"/>
      <c r="O54" s="2"/>
      <c r="P54" s="2"/>
      <c r="Q54" s="2"/>
      <c r="R54" s="2"/>
      <c r="S54" s="52"/>
      <c r="T54" s="52"/>
      <c r="U54" s="52"/>
    </row>
    <row r="55" spans="2:21" outlineLevel="1" x14ac:dyDescent="0.2">
      <c r="G55" s="59"/>
      <c r="H55" s="60" t="str">
        <f>【要編集】記入用紙!H55&amp;""</f>
        <v/>
      </c>
      <c r="I55" s="62" t="str">
        <f>【要編集】記入用紙!I55&amp;""</f>
        <v/>
      </c>
      <c r="J55" s="63" t="str">
        <f>IF(OR(【要編集】記入用紙!$J55="",【要編集】記入用紙!$K55="",【要編集】記入用紙!$L55=""),"",【要編集】記入用紙!$J55*【要編集】記入用紙!$K55*【要編集】記入用紙!$L55)</f>
        <v/>
      </c>
      <c r="K55" s="64" t="str">
        <f>IF(OR(【要編集】記入用紙!$J55="",【要編集】記入用紙!$K55="",【要編集】記入用紙!$L55=""),"","@"&amp;TEXT(【要編集】記入用紙!$J55,0)&amp;"円×"&amp;TEXT(【要編集】記入用紙!$K55,0)&amp;"人×"&amp;TEXT(【要編集】記入用紙!$L55,0)&amp;"泊")</f>
        <v/>
      </c>
      <c r="L55" s="64"/>
      <c r="N55" s="2"/>
      <c r="O55" s="2"/>
      <c r="P55" s="2"/>
      <c r="Q55" s="2"/>
      <c r="R55" s="2"/>
      <c r="S55" s="52"/>
      <c r="T55" s="52"/>
      <c r="U55" s="52"/>
    </row>
    <row r="56" spans="2:21" x14ac:dyDescent="0.2">
      <c r="B56" s="2" t="str">
        <f>N56&amp;""</f>
        <v/>
      </c>
      <c r="G56" s="59"/>
      <c r="H56" s="61" t="str">
        <f>【要編集】記入用紙!H56&amp;""</f>
        <v>会議参加費</v>
      </c>
      <c r="I56" s="62" t="str">
        <f>【要編集】記入用紙!I56&amp;""</f>
        <v/>
      </c>
      <c r="J56" s="63" t="str">
        <f>IF(OR(【要編集】記入用紙!$J56="",【要編集】記入用紙!$K56="",【要編集】記入用紙!$L56=""),"",【要編集】記入用紙!$J56*【要編集】記入用紙!$K56*【要編集】記入用紙!$L56)</f>
        <v/>
      </c>
      <c r="K56" s="64" t="str">
        <f>IF(OR(【要編集】記入用紙!$J56="",【要編集】記入用紙!$K56="",【要編集】記入用紙!$L56=""),"","@"&amp;TEXT(【要編集】記入用紙!$J56,0)&amp;"円×"&amp;TEXT(【要編集】記入用紙!$K56,0)&amp;"人×"&amp;TEXT(【要編集】記入用紙!$L56,0)&amp;"回")</f>
        <v/>
      </c>
      <c r="L56" s="64"/>
      <c r="N56" s="2"/>
      <c r="O56" s="2"/>
      <c r="P56" s="2"/>
      <c r="Q56" s="2"/>
      <c r="R56" s="2"/>
      <c r="S56" s="52"/>
      <c r="T56" s="52"/>
      <c r="U56" s="52"/>
    </row>
    <row r="57" spans="2:21" outlineLevel="1" x14ac:dyDescent="0.2">
      <c r="G57" s="59"/>
      <c r="H57" s="55" t="str">
        <f>【要編集】記入用紙!H57&amp;""</f>
        <v/>
      </c>
      <c r="I57" s="62" t="str">
        <f>【要編集】記入用紙!I57&amp;""</f>
        <v/>
      </c>
      <c r="J57" s="63" t="str">
        <f>IF(OR(【要編集】記入用紙!$J57="",【要編集】記入用紙!$K57="",【要編集】記入用紙!$L57=""),"",【要編集】記入用紙!$J57*【要編集】記入用紙!$K57*【要編集】記入用紙!$L57)</f>
        <v/>
      </c>
      <c r="K57" s="64" t="str">
        <f>IF(OR(【要編集】記入用紙!$J57="",【要編集】記入用紙!$K57="",【要編集】記入用紙!$L57=""),"","@"&amp;TEXT(【要編集】記入用紙!$J57,0)&amp;"円×"&amp;TEXT(【要編集】記入用紙!$K57,0)&amp;"人×"&amp;TEXT(【要編集】記入用紙!$L57,0)&amp;"回")</f>
        <v/>
      </c>
      <c r="L57" s="64"/>
      <c r="N57" s="2"/>
      <c r="O57" s="2"/>
      <c r="P57" s="2"/>
      <c r="Q57" s="2"/>
      <c r="R57" s="2"/>
      <c r="S57" s="52"/>
      <c r="T57" s="52"/>
      <c r="U57" s="52"/>
    </row>
    <row r="58" spans="2:21" outlineLevel="1" x14ac:dyDescent="0.2">
      <c r="G58" s="59"/>
      <c r="H58" s="55" t="str">
        <f>【要編集】記入用紙!H58&amp;""</f>
        <v/>
      </c>
      <c r="I58" s="62" t="str">
        <f>【要編集】記入用紙!I58&amp;""</f>
        <v/>
      </c>
      <c r="J58" s="63" t="str">
        <f>IF(OR(【要編集】記入用紙!$J58="",【要編集】記入用紙!$K58="",【要編集】記入用紙!$L58=""),"",【要編集】記入用紙!$J58*【要編集】記入用紙!$K58*【要編集】記入用紙!$L58)</f>
        <v/>
      </c>
      <c r="K58" s="64" t="str">
        <f>IF(OR(【要編集】記入用紙!$J58="",【要編集】記入用紙!$K58="",【要編集】記入用紙!$L58=""),"","@"&amp;TEXT(【要編集】記入用紙!$J58,0)&amp;"円×"&amp;TEXT(【要編集】記入用紙!$K58,0)&amp;"人×"&amp;TEXT(【要編集】記入用紙!$L58,0)&amp;"回")</f>
        <v/>
      </c>
      <c r="L58" s="64"/>
      <c r="N58" s="2"/>
      <c r="O58" s="2"/>
      <c r="P58" s="2"/>
      <c r="Q58" s="2"/>
      <c r="R58" s="2"/>
      <c r="S58" s="52"/>
      <c r="T58" s="52"/>
      <c r="U58" s="52"/>
    </row>
    <row r="59" spans="2:21" outlineLevel="1" x14ac:dyDescent="0.2">
      <c r="G59" s="59"/>
      <c r="H59" s="55" t="str">
        <f>【要編集】記入用紙!H59&amp;""</f>
        <v/>
      </c>
      <c r="I59" s="62" t="str">
        <f>【要編集】記入用紙!I59&amp;""</f>
        <v/>
      </c>
      <c r="J59" s="63" t="str">
        <f>IF(OR(【要編集】記入用紙!$J59="",【要編集】記入用紙!$K59="",【要編集】記入用紙!$L59=""),"",【要編集】記入用紙!$J59*【要編集】記入用紙!$K59*【要編集】記入用紙!$L59)</f>
        <v/>
      </c>
      <c r="K59" s="64" t="str">
        <f>IF(OR(【要編集】記入用紙!$J59="",【要編集】記入用紙!$K59="",【要編集】記入用紙!$L59=""),"","@"&amp;TEXT(【要編集】記入用紙!$J59,0)&amp;"円×"&amp;TEXT(【要編集】記入用紙!$K59,0)&amp;"人×"&amp;TEXT(【要編集】記入用紙!$L59,0)&amp;"回")</f>
        <v/>
      </c>
      <c r="L59" s="64"/>
      <c r="N59" s="2"/>
      <c r="O59" s="2"/>
      <c r="P59" s="2"/>
      <c r="Q59" s="2"/>
      <c r="R59" s="2"/>
      <c r="S59" s="52"/>
      <c r="T59" s="52"/>
      <c r="U59" s="52"/>
    </row>
    <row r="60" spans="2:21" outlineLevel="1" x14ac:dyDescent="0.2">
      <c r="G60" s="59"/>
      <c r="H60" s="55" t="str">
        <f>【要編集】記入用紙!H60&amp;""</f>
        <v/>
      </c>
      <c r="I60" s="62" t="str">
        <f>【要編集】記入用紙!I60&amp;""</f>
        <v/>
      </c>
      <c r="J60" s="63" t="str">
        <f>IF(OR(【要編集】記入用紙!$J60="",【要編集】記入用紙!$K60="",【要編集】記入用紙!$L60=""),"",【要編集】記入用紙!$J60*【要編集】記入用紙!$K60*【要編集】記入用紙!$L60)</f>
        <v/>
      </c>
      <c r="K60" s="64" t="str">
        <f>IF(OR(【要編集】記入用紙!$J60="",【要編集】記入用紙!$K60="",【要編集】記入用紙!$L60=""),"","@"&amp;TEXT(【要編集】記入用紙!$J60,0)&amp;"円×"&amp;TEXT(【要編集】記入用紙!$K60,0)&amp;"人×"&amp;TEXT(【要編集】記入用紙!$L60,0)&amp;"回")</f>
        <v/>
      </c>
      <c r="L60" s="64"/>
      <c r="N60" s="2"/>
      <c r="O60" s="2"/>
      <c r="P60" s="2"/>
      <c r="Q60" s="2"/>
      <c r="R60" s="2"/>
      <c r="S60" s="52"/>
      <c r="T60" s="52"/>
      <c r="U60" s="52"/>
    </row>
    <row r="61" spans="2:21" x14ac:dyDescent="0.2">
      <c r="G61" s="59"/>
      <c r="H61" s="62" t="str">
        <f>【要編集】記入用紙!H61&amp;""</f>
        <v>会議出席調査費</v>
      </c>
      <c r="I61" s="62" t="str">
        <f>【要編集】記入用紙!I61&amp;""</f>
        <v/>
      </c>
      <c r="J61" s="63" t="str">
        <f>IF(OR(【要編集】記入用紙!$J61="",【要編集】記入用紙!$K61="",【要編集】記入用紙!$L61=""),"",【要編集】記入用紙!$J61*【要編集】記入用紙!$K61*【要編集】記入用紙!$L61)</f>
        <v/>
      </c>
      <c r="K61" s="64"/>
      <c r="L61" s="74" t="str">
        <f>IF(AND(C36&lt;&gt;"", J61=""), "会議出席調査費が計上されておりません。計上される場合は、「【要編集】記入用紙」シートのL列に会議出席日数を記載してください。", "")</f>
        <v/>
      </c>
      <c r="N61" s="2"/>
      <c r="O61" s="2"/>
      <c r="P61" s="2"/>
      <c r="Q61" s="2"/>
      <c r="R61" s="2"/>
      <c r="S61" s="52"/>
      <c r="T61" s="52"/>
      <c r="U61" s="52"/>
    </row>
    <row r="62" spans="2:21" x14ac:dyDescent="0.2">
      <c r="G62" s="59"/>
      <c r="H62" s="53" t="s">
        <v>28</v>
      </c>
      <c r="I62" s="54"/>
      <c r="J62" s="57">
        <f>SUM($J36:$J61)</f>
        <v>0</v>
      </c>
      <c r="K62" s="74"/>
      <c r="L62" s="74"/>
      <c r="N62" s="2"/>
      <c r="O62" s="2"/>
      <c r="P62" s="2"/>
      <c r="Q62" s="2"/>
      <c r="R62" s="2"/>
      <c r="S62" s="52"/>
      <c r="T62" s="52"/>
      <c r="U62" s="52"/>
    </row>
    <row r="63" spans="2:21" x14ac:dyDescent="0.2">
      <c r="B63" s="69"/>
      <c r="C63" s="69"/>
      <c r="D63" s="69"/>
      <c r="E63" s="69"/>
      <c r="F63" s="69"/>
      <c r="G63" s="70"/>
      <c r="H63" s="71" t="s">
        <v>29</v>
      </c>
      <c r="I63" s="72"/>
      <c r="J63" s="57">
        <f>IFERROR(MIN($J62,$D36*1000000),0)</f>
        <v>0</v>
      </c>
      <c r="K63" s="74"/>
      <c r="L63" s="74" t="str">
        <f>IF($C36="","",IF(SUM($J36:$J61)&gt;1000000*$D36,"支給額は参加者1名あたり100万円（税抜）までです。超過分は調査者のご負担になります。",""))</f>
        <v/>
      </c>
      <c r="N63" s="2"/>
      <c r="O63" s="2"/>
      <c r="P63" s="2"/>
      <c r="Q63" s="2"/>
      <c r="R63" s="2"/>
      <c r="S63" s="52"/>
      <c r="T63" s="52"/>
      <c r="U63" s="52"/>
    </row>
    <row r="64" spans="2:21" x14ac:dyDescent="0.2">
      <c r="B64" s="18">
        <v>3</v>
      </c>
      <c r="C64" s="33" t="str">
        <f>【要編集】記入用紙!C62&amp;""</f>
        <v/>
      </c>
      <c r="D64" s="33" t="str">
        <f>【要編集】記入用紙!D62&amp;""</f>
        <v/>
      </c>
      <c r="E64" s="33" t="str">
        <f>【要編集】記入用紙!E62&amp;""</f>
        <v/>
      </c>
      <c r="F64" s="33" t="str">
        <f>【要編集】記入用紙!F62&amp;""</f>
        <v/>
      </c>
      <c r="G64" s="33" t="str">
        <f>【要編集】記入用紙!G62&amp;""</f>
        <v/>
      </c>
      <c r="H64" s="40" t="str">
        <f>【要編集】記入用紙!H62&amp;""</f>
        <v>渡航費</v>
      </c>
      <c r="I64" s="18" t="str">
        <f>【要編集】記入用紙!I62&amp;""</f>
        <v/>
      </c>
      <c r="J64" s="19" t="str">
        <f>IF(OR(【要編集】記入用紙!$J62="",【要編集】記入用紙!$K62=""),"",【要編集】記入用紙!$J62*【要編集】記入用紙!$K62)</f>
        <v/>
      </c>
      <c r="K64" s="20" t="str">
        <f>IF(OR(【要編集】記入用紙!$J62="",【要編集】記入用紙!$K62=""),"","@"&amp;TEXT(【要編集】記入用紙!$J62,0)&amp;"円×"&amp;TEXT(【要編集】記入用紙!$K62,0)&amp;"人")</f>
        <v/>
      </c>
      <c r="L64" s="20"/>
      <c r="N64" s="2"/>
      <c r="O64" s="2"/>
      <c r="P64" s="2"/>
      <c r="Q64" s="2"/>
      <c r="R64" s="2"/>
      <c r="S64" s="52"/>
      <c r="T64" s="52"/>
      <c r="U64" s="52"/>
    </row>
    <row r="65" spans="2:21" outlineLevel="1" x14ac:dyDescent="0.2">
      <c r="B65" s="43"/>
      <c r="C65" s="43"/>
      <c r="D65" s="43"/>
      <c r="E65" s="43"/>
      <c r="F65" s="43"/>
      <c r="G65" s="44"/>
      <c r="H65" s="41" t="str">
        <f>【要編集】記入用紙!H63&amp;""</f>
        <v/>
      </c>
      <c r="I65" s="36" t="str">
        <f>【要編集】記入用紙!I63&amp;""</f>
        <v/>
      </c>
      <c r="J65" s="38" t="str">
        <f>IF(OR(【要編集】記入用紙!$J63="",【要編集】記入用紙!$K63=""),"",【要編集】記入用紙!$J63*【要編集】記入用紙!$K63)</f>
        <v/>
      </c>
      <c r="K65" s="39" t="str">
        <f>IF(OR(【要編集】記入用紙!$J63="",【要編集】記入用紙!$K63=""),"","@"&amp;TEXT(【要編集】記入用紙!$J63,0)&amp;"円×"&amp;TEXT(【要編集】記入用紙!$K63,0)&amp;"人")</f>
        <v/>
      </c>
      <c r="L65" s="39"/>
      <c r="N65" s="2"/>
      <c r="O65" s="2"/>
      <c r="P65" s="2"/>
      <c r="Q65" s="2"/>
      <c r="R65" s="2"/>
      <c r="S65" s="52"/>
      <c r="T65" s="52"/>
      <c r="U65" s="52"/>
    </row>
    <row r="66" spans="2:21" outlineLevel="1" x14ac:dyDescent="0.2">
      <c r="B66" s="45"/>
      <c r="C66" s="45"/>
      <c r="D66" s="45"/>
      <c r="E66" s="45"/>
      <c r="F66" s="45"/>
      <c r="G66" s="46"/>
      <c r="H66" s="41" t="str">
        <f>【要編集】記入用紙!H64&amp;""</f>
        <v/>
      </c>
      <c r="I66" s="36" t="str">
        <f>【要編集】記入用紙!I64&amp;""</f>
        <v/>
      </c>
      <c r="J66" s="38" t="str">
        <f>IF(OR(【要編集】記入用紙!$J64="",【要編集】記入用紙!$K64=""),"",【要編集】記入用紙!$J64*【要編集】記入用紙!$K64)</f>
        <v/>
      </c>
      <c r="K66" s="39" t="str">
        <f>IF(OR(【要編集】記入用紙!$J64="",【要編集】記入用紙!$K64=""),"","@"&amp;TEXT(【要編集】記入用紙!$J64,0)&amp;"円×"&amp;TEXT(【要編集】記入用紙!$K64,0)&amp;"人")</f>
        <v/>
      </c>
      <c r="L66" s="39"/>
      <c r="N66" s="2"/>
      <c r="O66" s="2"/>
      <c r="P66" s="2"/>
      <c r="Q66" s="2"/>
      <c r="R66" s="2"/>
      <c r="S66" s="52"/>
      <c r="T66" s="52"/>
      <c r="U66" s="52"/>
    </row>
    <row r="67" spans="2:21" outlineLevel="1" x14ac:dyDescent="0.2">
      <c r="B67" s="45"/>
      <c r="C67" s="45"/>
      <c r="D67" s="45"/>
      <c r="E67" s="45"/>
      <c r="F67" s="45"/>
      <c r="G67" s="46"/>
      <c r="H67" s="41" t="str">
        <f>【要編集】記入用紙!H65&amp;""</f>
        <v/>
      </c>
      <c r="I67" s="36" t="str">
        <f>【要編集】記入用紙!I65&amp;""</f>
        <v/>
      </c>
      <c r="J67" s="38" t="str">
        <f>IF(OR(【要編集】記入用紙!$J65="",【要編集】記入用紙!$K65=""),"",【要編集】記入用紙!$J65*【要編集】記入用紙!$K65)</f>
        <v/>
      </c>
      <c r="K67" s="39" t="str">
        <f>IF(OR(【要編集】記入用紙!$J65="",【要編集】記入用紙!$K65=""),"","@"&amp;TEXT(【要編集】記入用紙!$J65,0)&amp;"円×"&amp;TEXT(【要編集】記入用紙!$K65,0)&amp;"人")</f>
        <v/>
      </c>
      <c r="L67" s="39"/>
      <c r="N67" s="2"/>
      <c r="O67" s="2"/>
      <c r="P67" s="2"/>
      <c r="Q67" s="2"/>
      <c r="R67" s="2"/>
      <c r="S67" s="52"/>
      <c r="T67" s="52"/>
      <c r="U67" s="52"/>
    </row>
    <row r="68" spans="2:21" outlineLevel="1" x14ac:dyDescent="0.2">
      <c r="B68" s="45"/>
      <c r="C68" s="45"/>
      <c r="D68" s="45"/>
      <c r="E68" s="45"/>
      <c r="F68" s="45"/>
      <c r="G68" s="46"/>
      <c r="H68" s="41" t="str">
        <f>【要編集】記入用紙!H66&amp;""</f>
        <v/>
      </c>
      <c r="I68" s="36" t="str">
        <f>【要編集】記入用紙!I66&amp;""</f>
        <v/>
      </c>
      <c r="J68" s="38" t="str">
        <f>IF(OR(【要編集】記入用紙!$J66="",【要編集】記入用紙!$K66=""),"",【要編集】記入用紙!$J66*【要編集】記入用紙!$K66)</f>
        <v/>
      </c>
      <c r="K68" s="39" t="str">
        <f>IF(OR(【要編集】記入用紙!$J66="",【要編集】記入用紙!$K66=""),"","@"&amp;TEXT(【要編集】記入用紙!$J66,0)&amp;"円×"&amp;TEXT(【要編集】記入用紙!$K66,0)&amp;"人")</f>
        <v/>
      </c>
      <c r="L68" s="39"/>
      <c r="N68" s="2"/>
      <c r="O68" s="2"/>
      <c r="P68" s="2"/>
      <c r="Q68" s="2"/>
      <c r="R68" s="2"/>
      <c r="S68" s="52"/>
      <c r="T68" s="52"/>
      <c r="U68" s="52"/>
    </row>
    <row r="69" spans="2:21" outlineLevel="1" x14ac:dyDescent="0.2">
      <c r="B69" s="45"/>
      <c r="C69" s="45"/>
      <c r="D69" s="45"/>
      <c r="E69" s="45"/>
      <c r="F69" s="45"/>
      <c r="G69" s="46"/>
      <c r="H69" s="41" t="str">
        <f>【要編集】記入用紙!H67&amp;""</f>
        <v/>
      </c>
      <c r="I69" s="36" t="str">
        <f>【要編集】記入用紙!I67&amp;""</f>
        <v/>
      </c>
      <c r="J69" s="38" t="str">
        <f>IF(OR(【要編集】記入用紙!$J67="",【要編集】記入用紙!$K67=""),"",【要編集】記入用紙!$J67*【要編集】記入用紙!$K67)</f>
        <v/>
      </c>
      <c r="K69" s="39" t="str">
        <f>IF(OR(【要編集】記入用紙!$J67="",【要編集】記入用紙!$K67=""),"","@"&amp;TEXT(【要編集】記入用紙!$J67,0)&amp;"円×"&amp;TEXT(【要編集】記入用紙!$K67,0)&amp;"人")</f>
        <v/>
      </c>
      <c r="L69" s="39"/>
      <c r="N69" s="2"/>
      <c r="O69" s="2"/>
      <c r="P69" s="2"/>
      <c r="Q69" s="2"/>
      <c r="R69" s="2"/>
      <c r="S69" s="52"/>
      <c r="T69" s="52"/>
      <c r="U69" s="52"/>
    </row>
    <row r="70" spans="2:21" outlineLevel="1" x14ac:dyDescent="0.2">
      <c r="B70" s="45"/>
      <c r="C70" s="45"/>
      <c r="D70" s="45"/>
      <c r="E70" s="45"/>
      <c r="F70" s="45"/>
      <c r="G70" s="46"/>
      <c r="H70" s="41" t="str">
        <f>【要編集】記入用紙!H68&amp;""</f>
        <v/>
      </c>
      <c r="I70" s="36" t="str">
        <f>【要編集】記入用紙!I68&amp;""</f>
        <v/>
      </c>
      <c r="J70" s="38" t="str">
        <f>IF(OR(【要編集】記入用紙!$J68="",【要編集】記入用紙!$K68=""),"",【要編集】記入用紙!$J68*【要編集】記入用紙!$K68)</f>
        <v/>
      </c>
      <c r="K70" s="39" t="str">
        <f>IF(OR(【要編集】記入用紙!$J68="",【要編集】記入用紙!$K68=""),"","@"&amp;TEXT(【要編集】記入用紙!$J68,0)&amp;"円×"&amp;TEXT(【要編集】記入用紙!$K68,0)&amp;"人")</f>
        <v/>
      </c>
      <c r="L70" s="39"/>
      <c r="N70" s="2"/>
      <c r="O70" s="2"/>
      <c r="P70" s="2"/>
      <c r="Q70" s="2"/>
      <c r="R70" s="2"/>
      <c r="S70" s="52"/>
      <c r="T70" s="52"/>
      <c r="U70" s="52"/>
    </row>
    <row r="71" spans="2:21" outlineLevel="1" x14ac:dyDescent="0.2">
      <c r="B71" s="45"/>
      <c r="C71" s="45"/>
      <c r="D71" s="45"/>
      <c r="E71" s="45"/>
      <c r="F71" s="45"/>
      <c r="G71" s="46"/>
      <c r="H71" s="41" t="str">
        <f>【要編集】記入用紙!H69&amp;""</f>
        <v/>
      </c>
      <c r="I71" s="36" t="str">
        <f>【要編集】記入用紙!I69&amp;""</f>
        <v/>
      </c>
      <c r="J71" s="38" t="str">
        <f>IF(OR(【要編集】記入用紙!$J69="",【要編集】記入用紙!$K69=""),"",【要編集】記入用紙!$J69*【要編集】記入用紙!$K69)</f>
        <v/>
      </c>
      <c r="K71" s="39" t="str">
        <f>IF(OR(【要編集】記入用紙!$J69="",【要編集】記入用紙!$K69=""),"","@"&amp;TEXT(【要編集】記入用紙!$J69,0)&amp;"円×"&amp;TEXT(【要編集】記入用紙!$K69,0)&amp;"人")</f>
        <v/>
      </c>
      <c r="L71" s="39"/>
      <c r="N71" s="2"/>
      <c r="O71" s="2"/>
      <c r="P71" s="2"/>
      <c r="Q71" s="2"/>
      <c r="R71" s="2"/>
      <c r="S71" s="52"/>
      <c r="T71" s="52"/>
      <c r="U71" s="52"/>
    </row>
    <row r="72" spans="2:21" outlineLevel="1" x14ac:dyDescent="0.2">
      <c r="B72" s="45"/>
      <c r="C72" s="45"/>
      <c r="D72" s="45"/>
      <c r="E72" s="45"/>
      <c r="F72" s="45"/>
      <c r="G72" s="46"/>
      <c r="H72" s="41" t="str">
        <f>【要編集】記入用紙!H70&amp;""</f>
        <v/>
      </c>
      <c r="I72" s="36" t="str">
        <f>【要編集】記入用紙!I70&amp;""</f>
        <v/>
      </c>
      <c r="J72" s="38" t="str">
        <f>IF(OR(【要編集】記入用紙!$J70="",【要編集】記入用紙!$K70=""),"",【要編集】記入用紙!$J70*【要編集】記入用紙!$K70)</f>
        <v/>
      </c>
      <c r="K72" s="39" t="str">
        <f>IF(OR(【要編集】記入用紙!$J70="",【要編集】記入用紙!$K70=""),"","@"&amp;TEXT(【要編集】記入用紙!$J70,0)&amp;"円×"&amp;TEXT(【要編集】記入用紙!$K70,0)&amp;"人")</f>
        <v/>
      </c>
      <c r="L72" s="39"/>
      <c r="N72" s="2"/>
      <c r="O72" s="2"/>
      <c r="P72" s="2"/>
      <c r="Q72" s="2"/>
      <c r="R72" s="2"/>
      <c r="S72" s="52"/>
      <c r="T72" s="52"/>
      <c r="U72" s="52"/>
    </row>
    <row r="73" spans="2:21" outlineLevel="1" x14ac:dyDescent="0.2">
      <c r="B73" s="45"/>
      <c r="C73" s="45"/>
      <c r="D73" s="45"/>
      <c r="E73" s="45"/>
      <c r="F73" s="45"/>
      <c r="G73" s="46"/>
      <c r="H73" s="37" t="str">
        <f>【要編集】記入用紙!H71&amp;""</f>
        <v/>
      </c>
      <c r="I73" s="36" t="str">
        <f>【要編集】記入用紙!I71&amp;""</f>
        <v/>
      </c>
      <c r="J73" s="38" t="str">
        <f>IF(OR(【要編集】記入用紙!$J71="",【要編集】記入用紙!$K71=""),"",【要編集】記入用紙!$J71*【要編集】記入用紙!$K71)</f>
        <v/>
      </c>
      <c r="K73" s="39" t="str">
        <f>IF(OR(【要編集】記入用紙!$J71="",【要編集】記入用紙!$K71=""),"","@"&amp;TEXT(【要編集】記入用紙!$J71,0)&amp;"円×"&amp;TEXT(【要編集】記入用紙!$K71,0)&amp;"人")</f>
        <v/>
      </c>
      <c r="L73" s="39"/>
      <c r="N73" s="2"/>
      <c r="O73" s="2"/>
      <c r="P73" s="2"/>
      <c r="Q73" s="2"/>
      <c r="R73" s="2"/>
      <c r="S73" s="52"/>
      <c r="T73" s="52"/>
      <c r="U73" s="52"/>
    </row>
    <row r="74" spans="2:21" x14ac:dyDescent="0.2">
      <c r="B74" s="45"/>
      <c r="C74" s="45"/>
      <c r="D74" s="45"/>
      <c r="E74" s="45"/>
      <c r="F74" s="45"/>
      <c r="G74" s="46"/>
      <c r="H74" s="42" t="str">
        <f>【要編集】記入用紙!H72&amp;""</f>
        <v>滞在費</v>
      </c>
      <c r="I74" s="21" t="str">
        <f>【要編集】記入用紙!I72&amp;""</f>
        <v/>
      </c>
      <c r="J74" s="22" t="str">
        <f>IF(OR(【要編集】記入用紙!$J72="",【要編集】記入用紙!$K72="",【要編集】記入用紙!$L72=""),"",【要編集】記入用紙!$J72*【要編集】記入用紙!$K72*【要編集】記入用紙!$L72)</f>
        <v/>
      </c>
      <c r="K74" s="23" t="str">
        <f>IF(OR(【要編集】記入用紙!$J72="",【要編集】記入用紙!$K72="",【要編集】記入用紙!$L72=""),"","@"&amp;TEXT(【要編集】記入用紙!$J72,0)&amp;"円×"&amp;TEXT(【要編集】記入用紙!$K72,0)&amp;"人×"&amp;TEXT(【要編集】記入用紙!$L72,0)&amp;"泊")</f>
        <v/>
      </c>
      <c r="L74" s="23"/>
      <c r="N74" s="2"/>
      <c r="O74" s="2"/>
      <c r="P74" s="2"/>
      <c r="Q74" s="2"/>
      <c r="R74" s="2"/>
      <c r="S74" s="52"/>
      <c r="T74" s="52"/>
      <c r="U74" s="52"/>
    </row>
    <row r="75" spans="2:21" outlineLevel="1" x14ac:dyDescent="0.2">
      <c r="B75" s="45"/>
      <c r="C75" s="45"/>
      <c r="D75" s="45"/>
      <c r="E75" s="45"/>
      <c r="F75" s="45"/>
      <c r="G75" s="46"/>
      <c r="H75" s="41" t="str">
        <f>【要編集】記入用紙!H73&amp;""</f>
        <v/>
      </c>
      <c r="I75" s="21" t="str">
        <f>【要編集】記入用紙!I73&amp;""</f>
        <v/>
      </c>
      <c r="J75" s="22" t="str">
        <f>IF(OR(【要編集】記入用紙!$J73="",【要編集】記入用紙!$K73="",【要編集】記入用紙!$L73=""),"",【要編集】記入用紙!$J73*【要編集】記入用紙!$K73*【要編集】記入用紙!$L73)</f>
        <v/>
      </c>
      <c r="K75" s="23" t="str">
        <f>IF(OR(【要編集】記入用紙!$J73="",【要編集】記入用紙!$K73="",【要編集】記入用紙!$L73=""),"","@"&amp;TEXT(【要編集】記入用紙!$J73,0)&amp;"円×"&amp;TEXT(【要編集】記入用紙!$K73,0)&amp;"人×"&amp;TEXT(【要編集】記入用紙!$L73,0)&amp;"泊")</f>
        <v/>
      </c>
      <c r="L75" s="23"/>
      <c r="N75" s="2"/>
      <c r="O75" s="2"/>
      <c r="P75" s="2"/>
      <c r="Q75" s="2"/>
      <c r="R75" s="2"/>
      <c r="S75" s="52"/>
      <c r="T75" s="52"/>
      <c r="U75" s="52"/>
    </row>
    <row r="76" spans="2:21" outlineLevel="1" x14ac:dyDescent="0.2">
      <c r="B76" s="45"/>
      <c r="C76" s="45"/>
      <c r="D76" s="45"/>
      <c r="E76" s="45"/>
      <c r="F76" s="45"/>
      <c r="G76" s="46"/>
      <c r="H76" s="41" t="str">
        <f>【要編集】記入用紙!H74&amp;""</f>
        <v/>
      </c>
      <c r="I76" s="21" t="str">
        <f>【要編集】記入用紙!I74&amp;""</f>
        <v/>
      </c>
      <c r="J76" s="22" t="str">
        <f>IF(OR(【要編集】記入用紙!$J74="",【要編集】記入用紙!$K74="",【要編集】記入用紙!$L74=""),"",【要編集】記入用紙!$J74*【要編集】記入用紙!$K74*【要編集】記入用紙!$L74)</f>
        <v/>
      </c>
      <c r="K76" s="23" t="str">
        <f>IF(OR(【要編集】記入用紙!$J74="",【要編集】記入用紙!$K74="",【要編集】記入用紙!$L74=""),"","@"&amp;TEXT(【要編集】記入用紙!$J74,0)&amp;"円×"&amp;TEXT(【要編集】記入用紙!$K74,0)&amp;"人×"&amp;TEXT(【要編集】記入用紙!$L74,0)&amp;"泊")</f>
        <v/>
      </c>
      <c r="L76" s="23"/>
      <c r="N76" s="2"/>
      <c r="O76" s="2"/>
      <c r="P76" s="2"/>
      <c r="Q76" s="2"/>
      <c r="R76" s="2"/>
      <c r="S76" s="52"/>
      <c r="T76" s="52"/>
      <c r="U76" s="52"/>
    </row>
    <row r="77" spans="2:21" outlineLevel="1" x14ac:dyDescent="0.2">
      <c r="B77" s="45"/>
      <c r="C77" s="45"/>
      <c r="D77" s="45"/>
      <c r="E77" s="45"/>
      <c r="F77" s="45"/>
      <c r="G77" s="46"/>
      <c r="H77" s="41" t="str">
        <f>【要編集】記入用紙!H75&amp;""</f>
        <v/>
      </c>
      <c r="I77" s="21" t="str">
        <f>【要編集】記入用紙!I75&amp;""</f>
        <v/>
      </c>
      <c r="J77" s="22" t="str">
        <f>IF(OR(【要編集】記入用紙!$J75="",【要編集】記入用紙!$K75="",【要編集】記入用紙!$L75=""),"",【要編集】記入用紙!$J75*【要編集】記入用紙!$K75*【要編集】記入用紙!$L75)</f>
        <v/>
      </c>
      <c r="K77" s="23" t="str">
        <f>IF(OR(【要編集】記入用紙!$J75="",【要編集】記入用紙!$K75="",【要編集】記入用紙!$L75=""),"","@"&amp;TEXT(【要編集】記入用紙!$J75,0)&amp;"円×"&amp;TEXT(【要編集】記入用紙!$K75,0)&amp;"人×"&amp;TEXT(【要編集】記入用紙!$L75,0)&amp;"泊")</f>
        <v/>
      </c>
      <c r="L77" s="23"/>
      <c r="N77" s="2"/>
      <c r="O77" s="2"/>
      <c r="P77" s="2"/>
      <c r="Q77" s="2"/>
      <c r="R77" s="2"/>
      <c r="S77" s="52"/>
      <c r="T77" s="52"/>
      <c r="U77" s="52"/>
    </row>
    <row r="78" spans="2:21" outlineLevel="1" x14ac:dyDescent="0.2">
      <c r="B78" s="45"/>
      <c r="C78" s="45"/>
      <c r="D78" s="45"/>
      <c r="E78" s="45"/>
      <c r="F78" s="45"/>
      <c r="G78" s="46"/>
      <c r="H78" s="41" t="str">
        <f>【要編集】記入用紙!H76&amp;""</f>
        <v/>
      </c>
      <c r="I78" s="21" t="str">
        <f>【要編集】記入用紙!I76&amp;""</f>
        <v/>
      </c>
      <c r="J78" s="22" t="str">
        <f>IF(OR(【要編集】記入用紙!$J76="",【要編集】記入用紙!$K76="",【要編集】記入用紙!$L76=""),"",【要編集】記入用紙!$J76*【要編集】記入用紙!$K76*【要編集】記入用紙!$L76)</f>
        <v/>
      </c>
      <c r="K78" s="23" t="str">
        <f>IF(OR(【要編集】記入用紙!$J76="",【要編集】記入用紙!$K76="",【要編集】記入用紙!$L76=""),"","@"&amp;TEXT(【要編集】記入用紙!$J76,0)&amp;"円×"&amp;TEXT(【要編集】記入用紙!$K76,0)&amp;"人×"&amp;TEXT(【要編集】記入用紙!$L76,0)&amp;"泊")</f>
        <v/>
      </c>
      <c r="L78" s="23"/>
      <c r="N78" s="2"/>
      <c r="O78" s="2"/>
      <c r="P78" s="2"/>
      <c r="Q78" s="2"/>
      <c r="R78" s="2"/>
      <c r="S78" s="52"/>
      <c r="T78" s="52"/>
      <c r="U78" s="52"/>
    </row>
    <row r="79" spans="2:21" outlineLevel="1" x14ac:dyDescent="0.2">
      <c r="B79" s="45"/>
      <c r="C79" s="45"/>
      <c r="D79" s="45"/>
      <c r="E79" s="45"/>
      <c r="F79" s="45"/>
      <c r="G79" s="46"/>
      <c r="H79" s="41" t="str">
        <f>【要編集】記入用紙!H77&amp;""</f>
        <v/>
      </c>
      <c r="I79" s="21" t="str">
        <f>【要編集】記入用紙!I77&amp;""</f>
        <v/>
      </c>
      <c r="J79" s="22" t="str">
        <f>IF(OR(【要編集】記入用紙!$J77="",【要編集】記入用紙!$K77="",【要編集】記入用紙!$L77=""),"",【要編集】記入用紙!$J77*【要編集】記入用紙!$K77*【要編集】記入用紙!$L77)</f>
        <v/>
      </c>
      <c r="K79" s="23" t="str">
        <f>IF(OR(【要編集】記入用紙!$J77="",【要編集】記入用紙!$K77="",【要編集】記入用紙!$L77=""),"","@"&amp;TEXT(【要編集】記入用紙!$J77,0)&amp;"円×"&amp;TEXT(【要編集】記入用紙!$K77,0)&amp;"人×"&amp;TEXT(【要編集】記入用紙!$L77,0)&amp;"泊")</f>
        <v/>
      </c>
      <c r="L79" s="23"/>
      <c r="N79" s="2"/>
      <c r="O79" s="2"/>
      <c r="P79" s="2"/>
      <c r="Q79" s="2"/>
      <c r="R79" s="2"/>
      <c r="S79" s="52"/>
      <c r="T79" s="52"/>
      <c r="U79" s="52"/>
    </row>
    <row r="80" spans="2:21" outlineLevel="1" x14ac:dyDescent="0.2">
      <c r="B80" s="45"/>
      <c r="C80" s="45"/>
      <c r="D80" s="45"/>
      <c r="E80" s="45"/>
      <c r="F80" s="45"/>
      <c r="G80" s="46"/>
      <c r="H80" s="41" t="str">
        <f>【要編集】記入用紙!H78&amp;""</f>
        <v/>
      </c>
      <c r="I80" s="21" t="str">
        <f>【要編集】記入用紙!I78&amp;""</f>
        <v/>
      </c>
      <c r="J80" s="22" t="str">
        <f>IF(OR(【要編集】記入用紙!$J78="",【要編集】記入用紙!$K78="",【要編集】記入用紙!$L78=""),"",【要編集】記入用紙!$J78*【要編集】記入用紙!$K78*【要編集】記入用紙!$L78)</f>
        <v/>
      </c>
      <c r="K80" s="23" t="str">
        <f>IF(OR(【要編集】記入用紙!$J78="",【要編集】記入用紙!$K78="",【要編集】記入用紙!$L78=""),"","@"&amp;TEXT(【要編集】記入用紙!$J78,0)&amp;"円×"&amp;TEXT(【要編集】記入用紙!$K78,0)&amp;"人×"&amp;TEXT(【要編集】記入用紙!$L78,0)&amp;"泊")</f>
        <v/>
      </c>
      <c r="L80" s="23"/>
      <c r="N80" s="2"/>
      <c r="O80" s="2"/>
      <c r="P80" s="2"/>
      <c r="Q80" s="2"/>
      <c r="R80" s="2"/>
      <c r="S80" s="52"/>
      <c r="T80" s="52"/>
      <c r="U80" s="52"/>
    </row>
    <row r="81" spans="2:21" outlineLevel="1" x14ac:dyDescent="0.2">
      <c r="B81" s="45"/>
      <c r="C81" s="45"/>
      <c r="D81" s="45"/>
      <c r="E81" s="45"/>
      <c r="F81" s="45"/>
      <c r="G81" s="46"/>
      <c r="H81" s="41" t="str">
        <f>【要編集】記入用紙!H79&amp;""</f>
        <v/>
      </c>
      <c r="I81" s="21" t="str">
        <f>【要編集】記入用紙!I79&amp;""</f>
        <v/>
      </c>
      <c r="J81" s="22" t="str">
        <f>IF(OR(【要編集】記入用紙!$J79="",【要編集】記入用紙!$K79="",【要編集】記入用紙!$L79=""),"",【要編集】記入用紙!$J79*【要編集】記入用紙!$K79*【要編集】記入用紙!$L79)</f>
        <v/>
      </c>
      <c r="K81" s="23" t="str">
        <f>IF(OR(【要編集】記入用紙!$J79="",【要編集】記入用紙!$K79="",【要編集】記入用紙!$L79=""),"","@"&amp;TEXT(【要編集】記入用紙!$J79,0)&amp;"円×"&amp;TEXT(【要編集】記入用紙!$K79,0)&amp;"人×"&amp;TEXT(【要編集】記入用紙!$L79,0)&amp;"泊")</f>
        <v/>
      </c>
      <c r="L81" s="23"/>
      <c r="N81" s="2"/>
      <c r="O81" s="2"/>
      <c r="P81" s="2"/>
      <c r="Q81" s="2"/>
      <c r="R81" s="2"/>
      <c r="S81" s="52"/>
      <c r="T81" s="52"/>
      <c r="U81" s="52"/>
    </row>
    <row r="82" spans="2:21" outlineLevel="1" x14ac:dyDescent="0.2">
      <c r="B82" s="45"/>
      <c r="C82" s="45"/>
      <c r="D82" s="45"/>
      <c r="E82" s="45"/>
      <c r="F82" s="45"/>
      <c r="G82" s="46"/>
      <c r="H82" s="41" t="str">
        <f>【要編集】記入用紙!H80&amp;""</f>
        <v/>
      </c>
      <c r="I82" s="21" t="str">
        <f>【要編集】記入用紙!I80&amp;""</f>
        <v/>
      </c>
      <c r="J82" s="22" t="str">
        <f>IF(OR(【要編集】記入用紙!$J80="",【要編集】記入用紙!$K80="",【要編集】記入用紙!$L80=""),"",【要編集】記入用紙!$J80*【要編集】記入用紙!$K80*【要編集】記入用紙!$L80)</f>
        <v/>
      </c>
      <c r="K82" s="23" t="str">
        <f>IF(OR(【要編集】記入用紙!$J80="",【要編集】記入用紙!$K80="",【要編集】記入用紙!$L80=""),"","@"&amp;TEXT(【要編集】記入用紙!$J80,0)&amp;"円×"&amp;TEXT(【要編集】記入用紙!$K80,0)&amp;"人×"&amp;TEXT(【要編集】記入用紙!$L80,0)&amp;"泊")</f>
        <v/>
      </c>
      <c r="L82" s="23"/>
      <c r="N82" s="2"/>
      <c r="O82" s="2"/>
      <c r="P82" s="2"/>
      <c r="Q82" s="2"/>
      <c r="R82" s="2"/>
      <c r="S82" s="52"/>
      <c r="T82" s="52"/>
      <c r="U82" s="52"/>
    </row>
    <row r="83" spans="2:21" outlineLevel="1" x14ac:dyDescent="0.2">
      <c r="B83" s="45"/>
      <c r="C83" s="45"/>
      <c r="D83" s="45"/>
      <c r="E83" s="45"/>
      <c r="F83" s="45"/>
      <c r="G83" s="46"/>
      <c r="H83" s="37" t="str">
        <f>【要編集】記入用紙!H81&amp;""</f>
        <v/>
      </c>
      <c r="I83" s="21" t="str">
        <f>【要編集】記入用紙!I81&amp;""</f>
        <v/>
      </c>
      <c r="J83" s="22" t="str">
        <f>IF(OR(【要編集】記入用紙!$J81="",【要編集】記入用紙!$K81="",【要編集】記入用紙!$L81=""),"",【要編集】記入用紙!$J81*【要編集】記入用紙!$K81*【要編集】記入用紙!$L81)</f>
        <v/>
      </c>
      <c r="K83" s="23" t="str">
        <f>IF(OR(【要編集】記入用紙!$J81="",【要編集】記入用紙!$K81="",【要編集】記入用紙!$L81=""),"","@"&amp;TEXT(【要編集】記入用紙!$J81,0)&amp;"円×"&amp;TEXT(【要編集】記入用紙!$K81,0)&amp;"人×"&amp;TEXT(【要編集】記入用紙!$L81,0)&amp;"泊")</f>
        <v/>
      </c>
      <c r="L83" s="23"/>
      <c r="N83" s="2"/>
      <c r="O83" s="2"/>
      <c r="P83" s="2"/>
      <c r="Q83" s="2"/>
      <c r="R83" s="2"/>
      <c r="S83" s="52"/>
      <c r="T83" s="52"/>
      <c r="U83" s="52"/>
    </row>
    <row r="84" spans="2:21" x14ac:dyDescent="0.2">
      <c r="B84" s="45" t="str">
        <f>N84&amp;""</f>
        <v/>
      </c>
      <c r="C84" s="45"/>
      <c r="D84" s="45"/>
      <c r="E84" s="45"/>
      <c r="F84" s="45"/>
      <c r="G84" s="46"/>
      <c r="H84" s="42" t="str">
        <f>【要編集】記入用紙!H82&amp;""</f>
        <v>会議参加費</v>
      </c>
      <c r="I84" s="21" t="str">
        <f>【要編集】記入用紙!I82&amp;""</f>
        <v/>
      </c>
      <c r="J84" s="22" t="str">
        <f>IF(OR(【要編集】記入用紙!$J82="",【要編集】記入用紙!$K82="",【要編集】記入用紙!$L82=""),"",【要編集】記入用紙!$J82*【要編集】記入用紙!$K82*【要編集】記入用紙!$L82)</f>
        <v/>
      </c>
      <c r="K84" s="23" t="str">
        <f>IF(OR(【要編集】記入用紙!$J82="",【要編集】記入用紙!$K82="",【要編集】記入用紙!$L82=""),"","@"&amp;TEXT(【要編集】記入用紙!$J82,0)&amp;"円×"&amp;TEXT(【要編集】記入用紙!$K82,0)&amp;"人×"&amp;TEXT(【要編集】記入用紙!$L82,0)&amp;"回")</f>
        <v/>
      </c>
      <c r="L84" s="23"/>
      <c r="N84" s="2"/>
      <c r="O84" s="2"/>
      <c r="P84" s="2"/>
      <c r="Q84" s="2"/>
      <c r="R84" s="2"/>
      <c r="S84" s="52"/>
      <c r="T84" s="52"/>
      <c r="U84" s="52"/>
    </row>
    <row r="85" spans="2:21" outlineLevel="1" x14ac:dyDescent="0.2">
      <c r="B85" s="45"/>
      <c r="C85" s="45"/>
      <c r="D85" s="45"/>
      <c r="E85" s="45"/>
      <c r="F85" s="45"/>
      <c r="G85" s="46"/>
      <c r="H85" s="41" t="str">
        <f>【要編集】記入用紙!H83&amp;""</f>
        <v/>
      </c>
      <c r="I85" s="21" t="str">
        <f>【要編集】記入用紙!I83&amp;""</f>
        <v/>
      </c>
      <c r="J85" s="22" t="str">
        <f>IF(OR(【要編集】記入用紙!$J83="",【要編集】記入用紙!$K83="",【要編集】記入用紙!$L83=""),"",【要編集】記入用紙!$J83*【要編集】記入用紙!$K83*【要編集】記入用紙!$L83)</f>
        <v/>
      </c>
      <c r="K85" s="23" t="str">
        <f>IF(OR(【要編集】記入用紙!$J83="",【要編集】記入用紙!$K83="",【要編集】記入用紙!$L83=""),"","@"&amp;TEXT(【要編集】記入用紙!$J83,0)&amp;"円×"&amp;TEXT(【要編集】記入用紙!$K83,0)&amp;"人×"&amp;TEXT(【要編集】記入用紙!$L83,0)&amp;"回")</f>
        <v/>
      </c>
      <c r="L85" s="23"/>
      <c r="N85" s="2"/>
      <c r="O85" s="2"/>
      <c r="P85" s="2"/>
      <c r="Q85" s="2"/>
      <c r="R85" s="2"/>
      <c r="S85" s="52"/>
      <c r="T85" s="52"/>
      <c r="U85" s="52"/>
    </row>
    <row r="86" spans="2:21" outlineLevel="1" x14ac:dyDescent="0.2">
      <c r="B86" s="45"/>
      <c r="C86" s="45"/>
      <c r="D86" s="45"/>
      <c r="E86" s="45"/>
      <c r="F86" s="45"/>
      <c r="G86" s="46"/>
      <c r="H86" s="41" t="str">
        <f>【要編集】記入用紙!H84&amp;""</f>
        <v/>
      </c>
      <c r="I86" s="21" t="str">
        <f>【要編集】記入用紙!I84&amp;""</f>
        <v/>
      </c>
      <c r="J86" s="22" t="str">
        <f>IF(OR(【要編集】記入用紙!$J84="",【要編集】記入用紙!$K84="",【要編集】記入用紙!$L84=""),"",【要編集】記入用紙!$J84*【要編集】記入用紙!$K84*【要編集】記入用紙!$L84)</f>
        <v/>
      </c>
      <c r="K86" s="23" t="str">
        <f>IF(OR(【要編集】記入用紙!$J84="",【要編集】記入用紙!$K84="",【要編集】記入用紙!$L84=""),"","@"&amp;TEXT(【要編集】記入用紙!$J84,0)&amp;"円×"&amp;TEXT(【要編集】記入用紙!$K84,0)&amp;"人×"&amp;TEXT(【要編集】記入用紙!$L84,0)&amp;"回")</f>
        <v/>
      </c>
      <c r="L86" s="23"/>
      <c r="N86" s="2"/>
      <c r="O86" s="2"/>
      <c r="P86" s="2"/>
      <c r="Q86" s="2"/>
      <c r="R86" s="2"/>
      <c r="S86" s="52"/>
      <c r="T86" s="52"/>
      <c r="U86" s="52"/>
    </row>
    <row r="87" spans="2:21" outlineLevel="1" x14ac:dyDescent="0.2">
      <c r="B87" s="45"/>
      <c r="C87" s="45"/>
      <c r="D87" s="45"/>
      <c r="E87" s="45"/>
      <c r="F87" s="45"/>
      <c r="G87" s="46"/>
      <c r="H87" s="41" t="str">
        <f>【要編集】記入用紙!H85&amp;""</f>
        <v/>
      </c>
      <c r="I87" s="21" t="str">
        <f>【要編集】記入用紙!I85&amp;""</f>
        <v/>
      </c>
      <c r="J87" s="22" t="str">
        <f>IF(OR(【要編集】記入用紙!$J85="",【要編集】記入用紙!$K85="",【要編集】記入用紙!$L85=""),"",【要編集】記入用紙!$J85*【要編集】記入用紙!$K85*【要編集】記入用紙!$L85)</f>
        <v/>
      </c>
      <c r="K87" s="23" t="str">
        <f>IF(OR(【要編集】記入用紙!$J85="",【要編集】記入用紙!$K85="",【要編集】記入用紙!$L85=""),"","@"&amp;TEXT(【要編集】記入用紙!$J85,0)&amp;"円×"&amp;TEXT(【要編集】記入用紙!$K85,0)&amp;"人×"&amp;TEXT(【要編集】記入用紙!$L85,0)&amp;"回")</f>
        <v/>
      </c>
      <c r="L87" s="23"/>
      <c r="N87" s="2"/>
      <c r="O87" s="2"/>
      <c r="P87" s="2"/>
      <c r="Q87" s="2"/>
      <c r="R87" s="2"/>
      <c r="S87" s="52"/>
      <c r="T87" s="52"/>
      <c r="U87" s="52"/>
    </row>
    <row r="88" spans="2:21" outlineLevel="1" x14ac:dyDescent="0.2">
      <c r="B88" s="45"/>
      <c r="C88" s="45"/>
      <c r="D88" s="45"/>
      <c r="E88" s="45"/>
      <c r="F88" s="45"/>
      <c r="G88" s="46"/>
      <c r="H88" s="41" t="str">
        <f>【要編集】記入用紙!H86&amp;""</f>
        <v/>
      </c>
      <c r="I88" s="21" t="str">
        <f>【要編集】記入用紙!I86&amp;""</f>
        <v/>
      </c>
      <c r="J88" s="22" t="str">
        <f>IF(OR(【要編集】記入用紙!$J86="",【要編集】記入用紙!$K86="",【要編集】記入用紙!$L86=""),"",【要編集】記入用紙!$J86*【要編集】記入用紙!$K86*【要編集】記入用紙!$L86)</f>
        <v/>
      </c>
      <c r="K88" s="23" t="str">
        <f>IF(OR(【要編集】記入用紙!$J86="",【要編集】記入用紙!$K86="",【要編集】記入用紙!$L86=""),"","@"&amp;TEXT(【要編集】記入用紙!$J86,0)&amp;"円×"&amp;TEXT(【要編集】記入用紙!$K86,0)&amp;"人×"&amp;TEXT(【要編集】記入用紙!$L86,0)&amp;"回")</f>
        <v/>
      </c>
      <c r="L88" s="23"/>
      <c r="N88" s="2"/>
      <c r="O88" s="2"/>
      <c r="P88" s="2"/>
      <c r="Q88" s="2"/>
      <c r="R88" s="2"/>
      <c r="S88" s="52"/>
      <c r="T88" s="52"/>
      <c r="U88" s="52"/>
    </row>
    <row r="89" spans="2:21" x14ac:dyDescent="0.2">
      <c r="B89" s="45"/>
      <c r="C89" s="45"/>
      <c r="D89" s="45"/>
      <c r="E89" s="45"/>
      <c r="F89" s="45"/>
      <c r="G89" s="46"/>
      <c r="H89" s="21" t="str">
        <f>【要編集】記入用紙!H87&amp;""</f>
        <v>会議出席調査費</v>
      </c>
      <c r="I89" s="21" t="str">
        <f>【要編集】記入用紙!I87&amp;""</f>
        <v/>
      </c>
      <c r="J89" s="22" t="str">
        <f>IF(OR(【要編集】記入用紙!$J87="",【要編集】記入用紙!$K87="",【要編集】記入用紙!$L87=""),"",【要編集】記入用紙!$J87*【要編集】記入用紙!$K87*【要編集】記入用紙!$L87)</f>
        <v/>
      </c>
      <c r="K89" s="23" t="str">
        <f>IF(OR(【要編集】記入用紙!$J87="",【要編集】記入用紙!$K87="",【要編集】記入用紙!$L87=""),"","@"&amp;TEXT(【要編集】記入用紙!$J87,0)&amp;"円×"&amp;TEXT(【要編集】記入用紙!$K87,0)&amp;"人×"&amp;TEXT(【要編集】記入用紙!$L87,0)&amp;"日")</f>
        <v/>
      </c>
      <c r="L89" s="73" t="str">
        <f>IF(AND(C64&lt;&gt;"", J89=""), "会議出席調査費が計上されておりません。計上される場合は、「【要編集】記入用紙」シートのL列に会議出席日数を記載してください。", "")</f>
        <v/>
      </c>
      <c r="N89" s="2"/>
      <c r="O89" s="2"/>
      <c r="P89" s="2"/>
      <c r="Q89" s="2"/>
      <c r="R89" s="2"/>
      <c r="S89" s="52"/>
      <c r="T89" s="52"/>
      <c r="U89" s="52"/>
    </row>
    <row r="90" spans="2:21" x14ac:dyDescent="0.2">
      <c r="B90" s="45"/>
      <c r="C90" s="45"/>
      <c r="D90" s="45"/>
      <c r="E90" s="45"/>
      <c r="F90" s="45"/>
      <c r="G90" s="46"/>
      <c r="H90" s="43" t="s">
        <v>28</v>
      </c>
      <c r="I90" s="44"/>
      <c r="J90" s="38">
        <f>SUM($J64:$J89)</f>
        <v>0</v>
      </c>
      <c r="K90" s="73"/>
      <c r="L90" s="73"/>
      <c r="N90" s="2"/>
      <c r="O90" s="2"/>
      <c r="P90" s="2"/>
      <c r="Q90" s="2"/>
      <c r="R90" s="2"/>
      <c r="S90" s="52"/>
      <c r="T90" s="52"/>
      <c r="U90" s="52"/>
    </row>
    <row r="91" spans="2:21" x14ac:dyDescent="0.2">
      <c r="B91" s="67"/>
      <c r="C91" s="67"/>
      <c r="D91" s="67"/>
      <c r="E91" s="67"/>
      <c r="F91" s="67"/>
      <c r="G91" s="68"/>
      <c r="H91" s="65" t="s">
        <v>29</v>
      </c>
      <c r="I91" s="66"/>
      <c r="J91" s="38">
        <f>IFERROR(MIN($J90,$D64*1000000),0)</f>
        <v>0</v>
      </c>
      <c r="K91" s="73"/>
      <c r="L91" s="73" t="str">
        <f>IF($C64="","",IF(SUM($J64:$J89)&gt;1000000*$D64,"支給額は参加者1名あたり100万円（税抜）までです。超過分は調査者のご負担になります。",""))</f>
        <v/>
      </c>
      <c r="N91" s="2"/>
      <c r="O91" s="2"/>
      <c r="P91" s="2"/>
      <c r="Q91" s="2"/>
      <c r="R91" s="2"/>
      <c r="S91" s="52"/>
      <c r="T91" s="52"/>
      <c r="U91" s="52"/>
    </row>
    <row r="92" spans="2:21" x14ac:dyDescent="0.2">
      <c r="B92" s="24" t="s">
        <v>6</v>
      </c>
      <c r="C92" s="24"/>
      <c r="D92" s="24"/>
      <c r="E92" s="24"/>
      <c r="F92" s="24"/>
      <c r="G92" s="24"/>
      <c r="H92" s="24"/>
      <c r="I92" s="25"/>
      <c r="J92" s="26">
        <f>SUM($J$35,$J$63,$J$91)</f>
        <v>0</v>
      </c>
      <c r="K92" s="27"/>
      <c r="L92" s="116"/>
      <c r="N92" s="2"/>
      <c r="O92" s="2"/>
      <c r="P92" s="2"/>
      <c r="Q92" s="2"/>
      <c r="R92" s="2"/>
      <c r="S92" s="2"/>
      <c r="T92" s="2"/>
      <c r="U92" s="2"/>
    </row>
    <row r="93" spans="2:21" x14ac:dyDescent="0.2">
      <c r="B93" s="28" t="s">
        <v>4</v>
      </c>
      <c r="C93" s="28"/>
      <c r="D93" s="28"/>
      <c r="E93" s="28"/>
      <c r="F93" s="28"/>
      <c r="G93" s="28"/>
      <c r="H93" s="28"/>
      <c r="I93" s="29"/>
      <c r="J93" s="30">
        <f>【要編集】記入用紙!$E$91</f>
        <v>0</v>
      </c>
      <c r="K93" s="31"/>
      <c r="L93" s="120" t="str">
        <f>IF($J$93&gt;'出力欄（※記入不可）'!$J$92*0.1,"間接費が調査費の10%を超えています。調査費の10%以内になるよう修正してください。","")</f>
        <v/>
      </c>
      <c r="M93" s="15"/>
      <c r="N93" s="2"/>
      <c r="O93" s="2"/>
      <c r="P93" s="2"/>
      <c r="Q93" s="2"/>
      <c r="R93" s="2"/>
      <c r="S93" s="2"/>
      <c r="T93" s="2"/>
      <c r="U93" s="2"/>
    </row>
    <row r="94" spans="2:21" x14ac:dyDescent="0.2">
      <c r="B94" s="24" t="s">
        <v>5</v>
      </c>
      <c r="C94" s="24"/>
      <c r="D94" s="24"/>
      <c r="E94" s="24"/>
      <c r="F94" s="24"/>
      <c r="G94" s="24"/>
      <c r="H94" s="24"/>
      <c r="I94" s="25"/>
      <c r="J94" s="32">
        <f>SUM(J92:J93)</f>
        <v>0</v>
      </c>
      <c r="K94" s="116"/>
      <c r="L94" s="116" t="str">
        <f>IF(J94&gt;5000000,"支給額上限の500万円（税抜）以下となるように計上費用をご調整ください。","")</f>
        <v/>
      </c>
      <c r="S94" s="2"/>
      <c r="T94" s="2"/>
      <c r="U94" s="2"/>
    </row>
    <row r="96" spans="2:21" x14ac:dyDescent="0.2">
      <c r="B96" s="1"/>
      <c r="N96" s="2"/>
    </row>
    <row r="97" spans="13:13" x14ac:dyDescent="0.2">
      <c r="M97" s="15"/>
    </row>
  </sheetData>
  <sheetProtection selectLockedCells="1" selectUnlockedCells="1"/>
  <phoneticPr fontId="1"/>
  <dataValidations disablePrompts="1" count="1">
    <dataValidation type="list" allowBlank="1" showInputMessage="1" showErrorMessage="1" sqref="O95:Q95" xr:uid="{909C3D1D-1447-4B0C-ADF9-008D126D57CB}">
      <formula1>"要, 不要"</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記入例（※記入前に必ずご参照ください）</vt:lpstr>
      <vt:lpstr>【要編集】記入用紙</vt:lpstr>
      <vt:lpstr>出力欄（※記入不可）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2018-04-02T04:24:11Z</dcterms:created>
  <dcterms:modified xsi:type="dcterms:W3CDTF">2025-12-17T07:51:36Z</dcterms:modified>
</cp:coreProperties>
</file>